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345" activeTab="0"/>
  </bookViews>
  <sheets>
    <sheet name="Adultes" sheetId="1" r:id="rId1"/>
    <sheet name="Enfants" sheetId="2" r:id="rId2"/>
    <sheet name="Synthèse" sheetId="3" r:id="rId3"/>
    <sheet name="Nomenclature détaillée" sheetId="4" r:id="rId4"/>
  </sheets>
  <definedNames>
    <definedName name="_xlnm.Print_Titles" localSheetId="0">'Adultes'!$3:$5</definedName>
  </definedNames>
  <calcPr fullCalcOnLoad="1"/>
</workbook>
</file>

<file path=xl/sharedStrings.xml><?xml version="1.0" encoding="utf-8"?>
<sst xmlns="http://schemas.openxmlformats.org/spreadsheetml/2006/main" count="1688" uniqueCount="1577">
  <si>
    <t>pur jus de tomate pasteurisé</t>
  </si>
  <si>
    <t>pur jus de mangue frais</t>
  </si>
  <si>
    <t>pur jus de pamplemousse frais</t>
  </si>
  <si>
    <t>pur jus de pamplemousse pasteurisé</t>
  </si>
  <si>
    <t>pur jus de lime (citron vert) pasteurisé</t>
  </si>
  <si>
    <t>pur jus de mandarine ou de clémentine pasteurisé</t>
  </si>
  <si>
    <t>cocktail de purs jus de fruits pasteurisé</t>
  </si>
  <si>
    <t>pur jus d'orange pasteurisé</t>
  </si>
  <si>
    <t>pur jus d'ananas pasteurisé</t>
  </si>
  <si>
    <t>pur jus de pomme pasteurisé</t>
  </si>
  <si>
    <t>nectars</t>
  </si>
  <si>
    <t>jus d'ananas à base de concentré pasteurisé</t>
  </si>
  <si>
    <t>jus de fruits sans précision</t>
  </si>
  <si>
    <t>jus d'orange à base de concentré pasteurisé</t>
  </si>
  <si>
    <t>jus de pomme à base de concentré pasteurisé</t>
  </si>
  <si>
    <t>jus de pamplemousse à base de concentré pasteurisé</t>
  </si>
  <si>
    <t>nectar d'abricot pasteurisé</t>
  </si>
  <si>
    <t>nectar de poire pasteurisé</t>
  </si>
  <si>
    <t>nectar de cocktail de fruits multivitaminé pasteurisé</t>
  </si>
  <si>
    <t>nectar de cocktail de fruits pasteurisé</t>
  </si>
  <si>
    <t>cocktail de jus de fruits à base de concentré pasteurisé</t>
  </si>
  <si>
    <t>jus de légumes</t>
  </si>
  <si>
    <t>nectar de fruit de la passion pasteurisé</t>
  </si>
  <si>
    <t>nectar d'orange pasteurisé</t>
  </si>
  <si>
    <t>autre jus de fruits</t>
  </si>
  <si>
    <t>boissons aux fruits</t>
  </si>
  <si>
    <t>boisson plate aux fruits 10 à 50% de jus à teneur réduite en sucre type minute maid fresh mix</t>
  </si>
  <si>
    <t>boisson plate aux fruits exotiques 10 à 50% de jus sucrée type banga exotique ou oasis cocktail tropical</t>
  </si>
  <si>
    <t>boisson plate à l'orange 10 à 50% de jus sucrée type oasis orange</t>
  </si>
  <si>
    <t>boisson diététique pour le sport type sunny delight powerade orange dunk isotonique</t>
  </si>
  <si>
    <t>sodas et colas</t>
  </si>
  <si>
    <t>soda sans jus de fruit light</t>
  </si>
  <si>
    <t>limonade ou clear lime sucrée type seven'up ou sprite</t>
  </si>
  <si>
    <t>soda au cola type coca-cola ou pepsi-cola</t>
  </si>
  <si>
    <t>boisson gazeuse aux fruits 10 à 50% de jus sucrée type fanta orange</t>
  </si>
  <si>
    <t>soda au cola à teneur réduite en sucre édulcorants + sucre type coca-cola blak</t>
  </si>
  <si>
    <t>boisson gazeuse sucrée aux fruits moins de 10% de fruits type gini ou schweppes agrum</t>
  </si>
  <si>
    <t>soda au cola light type coca-cola light ou pepsi-cola light</t>
  </si>
  <si>
    <t>boisson gazeuse au jus d'orange avec pulpe environ 14% de fruit sucrée type orangina</t>
  </si>
  <si>
    <t>boisson gazeuse aux fruits et aux édulcorants type fanta light orange ou orangina light tentation</t>
  </si>
  <si>
    <t>tonic type schweppes indian tonic</t>
  </si>
  <si>
    <t>autres boissons fraîches</t>
  </si>
  <si>
    <t>boisson ou apéritif anisé sans alcool</t>
  </si>
  <si>
    <t>cocktail sans alcool à base de jus de fruits et de sirop</t>
  </si>
  <si>
    <t>bière sans alcool type tourtel</t>
  </si>
  <si>
    <t>eau de noix de coco</t>
  </si>
  <si>
    <t>sirop aux extraits de fruits à diluer type menthe ou fraise</t>
  </si>
  <si>
    <t>eau minérale ou de source aromatisée sans précision</t>
  </si>
  <si>
    <t>boisson rafraîchissante sans alcool sans précision</t>
  </si>
  <si>
    <t>lait de noix de coco</t>
  </si>
  <si>
    <t>eau minérale ou de source aromatisée aux agrumes</t>
  </si>
  <si>
    <t>sirop aux extraits de fruits dilué</t>
  </si>
  <si>
    <t>boisson au thé aromatisée aux édulcorants type nestea pêche blanche light</t>
  </si>
  <si>
    <t>boisson au thé aromatisée sucrée type nestea pêche blanche</t>
  </si>
  <si>
    <t>citron ou lime préparation à diluer</t>
  </si>
  <si>
    <t>boisson gazeuse à la pomme type brut de pomme ou champomy</t>
  </si>
  <si>
    <t>boisson au jus de fruits et au lait type danao</t>
  </si>
  <si>
    <t>boisson au soja ou tonyu ou lait de soja nature</t>
  </si>
  <si>
    <t>autre boisson rafraîchissante sans alcool</t>
  </si>
  <si>
    <t>boissons alcoolisées</t>
  </si>
  <si>
    <t>vin</t>
  </si>
  <si>
    <t>vin blanc 11°</t>
  </si>
  <si>
    <t>vin blanc mousseux</t>
  </si>
  <si>
    <t>vin rouge 10°</t>
  </si>
  <si>
    <t>vin rouge 11°</t>
  </si>
  <si>
    <t>vin rouge 12°</t>
  </si>
  <si>
    <t>vin rosé 11°</t>
  </si>
  <si>
    <t>champagne</t>
  </si>
  <si>
    <t>vin rouge 13° et plus</t>
  </si>
  <si>
    <t>vin sans précision</t>
  </si>
  <si>
    <t>bière</t>
  </si>
  <si>
    <t>bière brune</t>
  </si>
  <si>
    <t>bière cœur de marché à 4-5° d'alcool type kronenbourg ou 33 export</t>
  </si>
  <si>
    <t>bière forte à plus de 8° d'alcool type duvel bavaria 8.6 ou leffe triple</t>
  </si>
  <si>
    <t>bière spéciale à 5-6° d'alcool type 1664 pelforth ambrée ou fischer heineken</t>
  </si>
  <si>
    <t>bière de spécialités ou d'abbaye régionales ou de brasserie degré d'alcool variable type leffe chimay grimbergen affligem jenlain ou hoegaarden</t>
  </si>
  <si>
    <t>cidre</t>
  </si>
  <si>
    <t>cidre brut</t>
  </si>
  <si>
    <t>cidre doux</t>
  </si>
  <si>
    <t>cidre traditionnel</t>
  </si>
  <si>
    <t>spiritueux et vins cuits</t>
  </si>
  <si>
    <t>pastis</t>
  </si>
  <si>
    <t>eau-de-vie</t>
  </si>
  <si>
    <t>gin</t>
  </si>
  <si>
    <t>liqueurs</t>
  </si>
  <si>
    <t>rhum</t>
  </si>
  <si>
    <t>whisky</t>
  </si>
  <si>
    <t>vin doux naturel ou vin muté autre que porto type muscat banyuls ou maury</t>
  </si>
  <si>
    <t>apéritif à base de vin ou vermouth type martini</t>
  </si>
  <si>
    <t>vodka</t>
  </si>
  <si>
    <t>apéritif à la gentiane</t>
  </si>
  <si>
    <t>cognac armagnac</t>
  </si>
  <si>
    <t>porto</t>
  </si>
  <si>
    <t>cocktails et mélanges</t>
  </si>
  <si>
    <t>cocktail type punch planteur</t>
  </si>
  <si>
    <t>cocktail alcoolisé</t>
  </si>
  <si>
    <t>pastis prêt à boire (1+5)</t>
  </si>
  <si>
    <t>sangria</t>
  </si>
  <si>
    <t>kir</t>
  </si>
  <si>
    <t>kir royal</t>
  </si>
  <si>
    <t>panaché</t>
  </si>
  <si>
    <t>pétillant de fruits</t>
  </si>
  <si>
    <t>café</t>
  </si>
  <si>
    <t>café noir prêt à boire non sucré</t>
  </si>
  <si>
    <t>café soluble en poudre</t>
  </si>
  <si>
    <t>café décaféiné prêt à boire non sucré</t>
  </si>
  <si>
    <t>café expresso non sucré</t>
  </si>
  <si>
    <t>café soluble décaféiné reconstitué prêt à boire non sucré</t>
  </si>
  <si>
    <t>café soluble reconstitué prêt à boire non sucré</t>
  </si>
  <si>
    <t>café au lait ou café crème ou cappuccino non sucré</t>
  </si>
  <si>
    <t>autres boissons chaudes</t>
  </si>
  <si>
    <t>cacao, poudres et boissons cacaotées</t>
  </si>
  <si>
    <t>boisson cacaotée sucrée au lait type cacolac</t>
  </si>
  <si>
    <t>cacao en poudre non sucré type van houten</t>
  </si>
  <si>
    <t>poudre cacaotée et sucrée pour boisson au chocolat</t>
  </si>
  <si>
    <t>boisson instantanée cacaotée sucrée reconstituée</t>
  </si>
  <si>
    <t>poudre cacaotée sucrée enrichie pour boisson</t>
  </si>
  <si>
    <t>boisson instantanée cacaotée enrichie en vitamines reconstituée</t>
  </si>
  <si>
    <t>chicorée et poudre maltée</t>
  </si>
  <si>
    <t>poudre maltée et sucrée pour boisson</t>
  </si>
  <si>
    <t>poudre soluble à base de chicorée et de café type ricoré</t>
  </si>
  <si>
    <t>chicorée en poudre soluble type leroux</t>
  </si>
  <si>
    <t>thé et infusions</t>
  </si>
  <si>
    <t>thé infusé non sucré</t>
  </si>
  <si>
    <t>tisane infusée non sucrée</t>
  </si>
  <si>
    <t>pizzas, quiches et pâtisseries salées</t>
  </si>
  <si>
    <t>pizzas</t>
  </si>
  <si>
    <t>pizza au fromage</t>
  </si>
  <si>
    <t>pizza jambon fromage</t>
  </si>
  <si>
    <t xml:space="preserve">pizza 4 saisons </t>
  </si>
  <si>
    <t>pizza 4 fromages</t>
  </si>
  <si>
    <t>pizza spéciale</t>
  </si>
  <si>
    <t>pizza sans précision</t>
  </si>
  <si>
    <t>pizza royale (jambon fromage champignon)</t>
  </si>
  <si>
    <t>autre pizza</t>
  </si>
  <si>
    <t>quiches et tartes salées</t>
  </si>
  <si>
    <t>cake salé avec garniture (viande poisson volaille fromage légumes …)</t>
  </si>
  <si>
    <t>quiche lorraine</t>
  </si>
  <si>
    <t>tarte aux légumes</t>
  </si>
  <si>
    <t>tarte au fromage ou quiche au fromage</t>
  </si>
  <si>
    <t>flamenkueche (tarte salée aux lardons)</t>
  </si>
  <si>
    <t>tarte aux poireaux</t>
  </si>
  <si>
    <t xml:space="preserve">tarte provençale à la tomate </t>
  </si>
  <si>
    <t>tarte au saumon et à l'oseille</t>
  </si>
  <si>
    <t>feuilletés et friands</t>
  </si>
  <si>
    <t>feuilleté au saumon</t>
  </si>
  <si>
    <t>friand au fromage artisanal</t>
  </si>
  <si>
    <t>friand à la viande artisanal</t>
  </si>
  <si>
    <t>croissant au jambon</t>
  </si>
  <si>
    <t>feuilleté fourré béchamel jambon fromage</t>
  </si>
  <si>
    <t>sandwichs, casse-croûte</t>
  </si>
  <si>
    <t>sandwichs baguette</t>
  </si>
  <si>
    <t>sandwich baguette thon crudités</t>
  </si>
  <si>
    <t>sandwich baguette jambon œuf dur crudités</t>
  </si>
  <si>
    <t>sandwich baguette poulet crudités</t>
  </si>
  <si>
    <t>sandwich baguette saumon fumé beurre</t>
  </si>
  <si>
    <t>sandwich baguette jambon beurre</t>
  </si>
  <si>
    <t>sandwich baguette camembert ou autre fromage et beurre</t>
  </si>
  <si>
    <t>sandwich baguette pâté cornichons</t>
  </si>
  <si>
    <t>sandwich baguette saucisson sec beurre</t>
  </si>
  <si>
    <t>sandwich baguette jambon emmental beurre</t>
  </si>
  <si>
    <t>sandwich sans précision</t>
  </si>
  <si>
    <t>sandwich baguette crudités diverses mayonnaise</t>
  </si>
  <si>
    <t>sandwich baguette dinde crudités</t>
  </si>
  <si>
    <t>sandwich baguette œuf crudités</t>
  </si>
  <si>
    <t>sandwich baguette porc crudités</t>
  </si>
  <si>
    <t>sandwich baguette merguez ketchup moutarde</t>
  </si>
  <si>
    <t>sandwich baguette salami beurre</t>
  </si>
  <si>
    <t>sandwich baguette sans précision</t>
  </si>
  <si>
    <t>hamburgers et hot-dog</t>
  </si>
  <si>
    <t>hot-dog</t>
  </si>
  <si>
    <t>hamburger</t>
  </si>
  <si>
    <t>cheeseburger</t>
  </si>
  <si>
    <t>cheeseburger double</t>
  </si>
  <si>
    <t>autres sandwichs</t>
  </si>
  <si>
    <t>croque-monsieur</t>
  </si>
  <si>
    <t>sandwich grec ou kebab pita et crudités</t>
  </si>
  <si>
    <t>sandwich panini jambon cru mozzarella et tomates</t>
  </si>
  <si>
    <t>pan bagna</t>
  </si>
  <si>
    <t>canapés ou toasts salés aux garnitures variées</t>
  </si>
  <si>
    <t>croque-madame (à l'œuf)</t>
  </si>
  <si>
    <t>sandwich pain de mie garnitures diverses sans précision</t>
  </si>
  <si>
    <t>autre sandwich</t>
  </si>
  <si>
    <t>soupes et bouillons</t>
  </si>
  <si>
    <t>potages et soupes</t>
  </si>
  <si>
    <t>soupe aux lentilles</t>
  </si>
  <si>
    <t>soupe aux légumes type fait maison</t>
  </si>
  <si>
    <t>soupe aux légumes préemballée à réchauffer</t>
  </si>
  <si>
    <t>soupe de poissons et/ou de crustacés préemballée à réchauffer</t>
  </si>
  <si>
    <t>soupe aux légumes déshydratée reconstituée</t>
  </si>
  <si>
    <t>soupe poireau pomme de terre type fait maison</t>
  </si>
  <si>
    <t>soupe poireau pomme de terre préemballée à réchauffer</t>
  </si>
  <si>
    <t>soupe à la volaille et aux vermicelles préemballée à réchauffer ou déshydratée reconstituée</t>
  </si>
  <si>
    <t>soupe à l'oignon</t>
  </si>
  <si>
    <t>soupe aux champignons</t>
  </si>
  <si>
    <t>soupe à la tomate préemballée à réchauffer ou déshydratée reconstituée</t>
  </si>
  <si>
    <t>minestrone préemballée à réchauffer ou déshydratée reconstituée</t>
  </si>
  <si>
    <t>soupe au pistou préemballée à réchauffer ou déshydratée reconstituée</t>
  </si>
  <si>
    <t>soupe chinoise</t>
  </si>
  <si>
    <t>soupe au potiron</t>
  </si>
  <si>
    <t>bouillons</t>
  </si>
  <si>
    <t>bouillon de viande et de légumes</t>
  </si>
  <si>
    <t>bouillon de viande déshydraté reconstitué type bouillon de bœuf knorr</t>
  </si>
  <si>
    <t>bouillon de volaille déshydraté reconstitué type bouillon de poule knorr</t>
  </si>
  <si>
    <t>bouillon végétal</t>
  </si>
  <si>
    <t>plats composés</t>
  </si>
  <si>
    <t>plats garnis à base de viande</t>
  </si>
  <si>
    <t>blanquette de veau</t>
  </si>
  <si>
    <t>cassoulet en conserve</t>
  </si>
  <si>
    <t>choucroute garnie en conserve</t>
  </si>
  <si>
    <t>petit salé aux lentilles ou saucisse aux lentilles</t>
  </si>
  <si>
    <t>pot-au-feu</t>
  </si>
  <si>
    <t>couscous de mouton garni</t>
  </si>
  <si>
    <t>paella</t>
  </si>
  <si>
    <t>bœuf bourguignon</t>
  </si>
  <si>
    <t>bœuf carottes</t>
  </si>
  <si>
    <t>osso buco à la milanaise</t>
  </si>
  <si>
    <t>potée auvergnate</t>
  </si>
  <si>
    <t>poulet basquaise au riz</t>
  </si>
  <si>
    <t>poulet basquaise aux pâtes</t>
  </si>
  <si>
    <t>chili con carne</t>
  </si>
  <si>
    <t>poulet au curry avec riz ou semoule préemballé</t>
  </si>
  <si>
    <t>navarin d'agneau</t>
  </si>
  <si>
    <t xml:space="preserve">couscous royal à la viande </t>
  </si>
  <si>
    <t xml:space="preserve">couscous au poulet </t>
  </si>
  <si>
    <t>tajine de mouton</t>
  </si>
  <si>
    <t>plats à base de pâtes ou de pommes de terre</t>
  </si>
  <si>
    <t>hachis parmentier</t>
  </si>
  <si>
    <t>raviolis à la viande à la sauce tomate en conserve</t>
  </si>
  <si>
    <t>gratin dauphinois</t>
  </si>
  <si>
    <t>cannellonis à la viande</t>
  </si>
  <si>
    <t>lasagnes à la bolognaise</t>
  </si>
  <si>
    <t>pâtes à la bolognaise</t>
  </si>
  <si>
    <t>spaghettis à la sauce tomate</t>
  </si>
  <si>
    <t>gratin de pâtes</t>
  </si>
  <si>
    <t>pâtes à la carbonara</t>
  </si>
  <si>
    <t>tartiflette</t>
  </si>
  <si>
    <t>ravioles ou raviolis au fromage</t>
  </si>
  <si>
    <t>salade de pommes de terre</t>
  </si>
  <si>
    <t>salade de pâtes végétarienne</t>
  </si>
  <si>
    <t>salade de pâtes au légumes, avec thon ou viande</t>
  </si>
  <si>
    <t>beignets, crêpes et bouchées à la reine</t>
  </si>
  <si>
    <t>beignet de crevette industriel</t>
  </si>
  <si>
    <t>samossas</t>
  </si>
  <si>
    <t>crêpe fourrée béchamel jambon</t>
  </si>
  <si>
    <t>crêpe fourrée béchamel jambon fromage</t>
  </si>
  <si>
    <t>bouchée à la reine au poulet</t>
  </si>
  <si>
    <t>rouleau de printemps</t>
  </si>
  <si>
    <t>nem ou pâté impérial</t>
  </si>
  <si>
    <t>acra de morue</t>
  </si>
  <si>
    <t>brick garni (garniture : crevettes légumes volaille viande poisson…)</t>
  </si>
  <si>
    <t>bouchée à la reine au poisson et fruits de mer</t>
  </si>
  <si>
    <t>nugget de volaille</t>
  </si>
  <si>
    <t>crêpe fourrée béchamel fromage</t>
  </si>
  <si>
    <t>beignet salé fourré de viande volaille ou poisson</t>
  </si>
  <si>
    <t>crêpe fourrée béchamel jambon fromage champignon</t>
  </si>
  <si>
    <t>beignet de légumes</t>
  </si>
  <si>
    <t>plats sans garniture</t>
  </si>
  <si>
    <t>brandade de morue recette traditionnelle</t>
  </si>
  <si>
    <t>jambon en croûte</t>
  </si>
  <si>
    <t>tripes à la mode de caen artisanales</t>
  </si>
  <si>
    <t>quenelle de volaille en conserve</t>
  </si>
  <si>
    <t>quenelle de poisson cuite</t>
  </si>
  <si>
    <t>quenelle au naturel en conserve</t>
  </si>
  <si>
    <t>quenelle en sauce en conserve</t>
  </si>
  <si>
    <t>escalopes végétales à base de soja</t>
  </si>
  <si>
    <t>cordon bleu de volaille type père dodu ou le gaulois</t>
  </si>
  <si>
    <t>coq au vin</t>
  </si>
  <si>
    <t>paupiette de veau</t>
  </si>
  <si>
    <t>paupiette de volaille</t>
  </si>
  <si>
    <t>poisson sauce oseille type cabillaud à l'oseille marie</t>
  </si>
  <si>
    <t>viande en sauce sans précision</t>
  </si>
  <si>
    <t>poulet au curry</t>
  </si>
  <si>
    <t>poisson en sauce surgelé</t>
  </si>
  <si>
    <t>plats à base de fromage</t>
  </si>
  <si>
    <t>soufflé au fromage</t>
  </si>
  <si>
    <t>gougère</t>
  </si>
  <si>
    <t>fondue savoyarde (fondue au fromage)</t>
  </si>
  <si>
    <t>plats à base de légumes</t>
  </si>
  <si>
    <t>tomate farcie</t>
  </si>
  <si>
    <t>moussaka</t>
  </si>
  <si>
    <t>gratin endives jambon</t>
  </si>
  <si>
    <t>gratin de légumes</t>
  </si>
  <si>
    <t>légumes divers farcis sauf tomate</t>
  </si>
  <si>
    <t>tomate à la provençale</t>
  </si>
  <si>
    <t>garnitures composées</t>
  </si>
  <si>
    <t>riz cantonais</t>
  </si>
  <si>
    <t>salade de thon et légumes en conserve</t>
  </si>
  <si>
    <t>salade composée avec viande ou poisson en conserve</t>
  </si>
  <si>
    <t>taboulé ou salade de couscous</t>
  </si>
  <si>
    <t>salade de riz</t>
  </si>
  <si>
    <t>entremets, crèmes desserts et laits gélifiés</t>
  </si>
  <si>
    <t>crème dessert et lait gélifié</t>
  </si>
  <si>
    <t>crème de marrons vanillée en conserve</t>
  </si>
  <si>
    <t>crème dessert au soja nature rayon frais type sojasun nature</t>
  </si>
  <si>
    <t>crème dessert au soja aux fruits rayon frais type sojadélice aux pruneaux</t>
  </si>
  <si>
    <t>crème dessert au soja aromatisée rayon frais type sojasun chocolat</t>
  </si>
  <si>
    <t>dessert au lait gélifié aromatisé au chocolat type dany</t>
  </si>
  <si>
    <t>crème dessert au chocolat industrielle type danette ou petits filous</t>
  </si>
  <si>
    <t>chocolat viennois ou liégeois</t>
  </si>
  <si>
    <t>crème dessert à la vanille en conserve type mont-blanc ou yabon</t>
  </si>
  <si>
    <t>dessert au lait gélifié aromatisé nappé de caramel type flanby</t>
  </si>
  <si>
    <t>crème dessert allégée en matière grasse rayon frais type taillefine chocolat ou vanille</t>
  </si>
  <si>
    <t>crème dessert à la vanille enrichie en crème rayon frais type la laitière de nestlé</t>
  </si>
  <si>
    <t>crème dessert rayon frais type danette</t>
  </si>
  <si>
    <t>crème dessert appertisée type mont blanc ou yabon</t>
  </si>
  <si>
    <t>crème dessert au chocolat en conserve</t>
  </si>
  <si>
    <t>crème dessert rayon frais ou appertisée sans précision</t>
  </si>
  <si>
    <t>entremets</t>
  </si>
  <si>
    <t>flan pâtissier aux œufs ou à la parisienne</t>
  </si>
  <si>
    <t>gâteau de semoule en conserve type yabon ou mont-blanc</t>
  </si>
  <si>
    <t>gâteau de riz nappé de caramel rayon frais</t>
  </si>
  <si>
    <t>entremet sans précision</t>
  </si>
  <si>
    <t>tiramisu</t>
  </si>
  <si>
    <t>mousse au chocolat industrielle rayon frais</t>
  </si>
  <si>
    <t>crème caramel type charles gervais</t>
  </si>
  <si>
    <t>crème dessert aux œufs ou crème renversée type senoble crème aux œufs saveur vanille ou rians crème aux œufs</t>
  </si>
  <si>
    <t>riz au lait rayon frais</t>
  </si>
  <si>
    <t>crème brûlée</t>
  </si>
  <si>
    <t>île flottante ou œufs à la neige</t>
  </si>
  <si>
    <t>clafoutis aux fruits</t>
  </si>
  <si>
    <t>gâteau de semoule au lait rayon frais</t>
  </si>
  <si>
    <t>mousse aux fruits</t>
  </si>
  <si>
    <t>crème anglaise</t>
  </si>
  <si>
    <t>crème pâtissière</t>
  </si>
  <si>
    <t>autre dessert type entremet</t>
  </si>
  <si>
    <t>compotes et fruits cuits</t>
  </si>
  <si>
    <t>compotes</t>
  </si>
  <si>
    <t>compote de pomme en conserve</t>
  </si>
  <si>
    <t>compote de fruits divers en conserve</t>
  </si>
  <si>
    <t>compote de fruits divers allégée en conserve</t>
  </si>
  <si>
    <t>coulis de fruits rouges framboises fraises groseilles cassis</t>
  </si>
  <si>
    <t>fruits au sirop</t>
  </si>
  <si>
    <t>ananas au sirop en conserve</t>
  </si>
  <si>
    <t>litchi en conserve</t>
  </si>
  <si>
    <t>macédoine de fruits au sirop en conserve</t>
  </si>
  <si>
    <t>cerise au sirop en conserve</t>
  </si>
  <si>
    <t>abricot au sirop en conserve</t>
  </si>
  <si>
    <t>pêche au sirop en conserve</t>
  </si>
  <si>
    <t>poire au sirop en conserve</t>
  </si>
  <si>
    <t>condiments et sauces</t>
  </si>
  <si>
    <t>sauces</t>
  </si>
  <si>
    <t>mayonnaise allégée</t>
  </si>
  <si>
    <t>mayonnaise à l'huile de tournesol</t>
  </si>
  <si>
    <t>mayonnaise</t>
  </si>
  <si>
    <t>sauce barbecue</t>
  </si>
  <si>
    <t>sauce béarnaise</t>
  </si>
  <si>
    <t>sauce hollandaise</t>
  </si>
  <si>
    <t>sauce mornay</t>
  </si>
  <si>
    <t>sauce tomate sans viande</t>
  </si>
  <si>
    <t>vinaigrette à l'huile d'olive</t>
  </si>
  <si>
    <t>vinaigrette allégée</t>
  </si>
  <si>
    <t>vinaigrette sans précision</t>
  </si>
  <si>
    <t>sauce béchamel en brique</t>
  </si>
  <si>
    <t>sauce tomate à la viande ou bolognaise type panzani ou buitoni</t>
  </si>
  <si>
    <t>sauce au curry</t>
  </si>
  <si>
    <t>sauce moutarde</t>
  </si>
  <si>
    <t>sauce au beurre</t>
  </si>
  <si>
    <t>sauce à la crème</t>
  </si>
  <si>
    <t>sauce aux champignons</t>
  </si>
  <si>
    <t>sauce à la crème aux épices</t>
  </si>
  <si>
    <t>sauce à la crème aux herbes</t>
  </si>
  <si>
    <t>sauce aigre-douce</t>
  </si>
  <si>
    <t>sauce au vin rouge</t>
  </si>
  <si>
    <t>sauce au fromage</t>
  </si>
  <si>
    <t>sauce au yaourt</t>
  </si>
  <si>
    <t>sauce pesto</t>
  </si>
  <si>
    <t>sauce sans précision</t>
  </si>
  <si>
    <t>mayonnaise ajoutée au service</t>
  </si>
  <si>
    <t>sauce blanche ajoutée au service</t>
  </si>
  <si>
    <t>sauce moutarde ajoutée au service</t>
  </si>
  <si>
    <t>vinaigrette ajoutée au service</t>
  </si>
  <si>
    <t>vinaigrette allégée ajoutée au service</t>
  </si>
  <si>
    <t>sauce au fromage blanc ajoutée au service</t>
  </si>
  <si>
    <t>sauce au poivre ajoutée au service</t>
  </si>
  <si>
    <t>autre sauce</t>
  </si>
  <si>
    <t>herbes aromatiques</t>
  </si>
  <si>
    <t>cerfeuil frais</t>
  </si>
  <si>
    <t>ciboule ou ciboulette fraîche</t>
  </si>
  <si>
    <t>persil frais</t>
  </si>
  <si>
    <t>menthe fraîche</t>
  </si>
  <si>
    <t>basilic frais</t>
  </si>
  <si>
    <t>thym sec</t>
  </si>
  <si>
    <t>herbes aromatiques fraîches</t>
  </si>
  <si>
    <t>sel et épices</t>
  </si>
  <si>
    <t>curry en poudre</t>
  </si>
  <si>
    <t>gingembre moulu</t>
  </si>
  <si>
    <t>poivre noir moulu</t>
  </si>
  <si>
    <t>sel fin ou gros</t>
  </si>
  <si>
    <t>cannelle</t>
  </si>
  <si>
    <t>coriandre en graines</t>
  </si>
  <si>
    <t>sel de mer</t>
  </si>
  <si>
    <t>cumin en graines</t>
  </si>
  <si>
    <t>épices sans précision</t>
  </si>
  <si>
    <t>condiments d'accompagnement</t>
  </si>
  <si>
    <t>cornichon au vinaigre</t>
  </si>
  <si>
    <t>ketchup</t>
  </si>
  <si>
    <t>moutarde</t>
  </si>
  <si>
    <t>raifort cru</t>
  </si>
  <si>
    <t>câpres</t>
  </si>
  <si>
    <t>tapenade d'olives</t>
  </si>
  <si>
    <t>olive noire en saumure</t>
  </si>
  <si>
    <t>olive verte en saumure</t>
  </si>
  <si>
    <t>condiments d'assaisonnement</t>
  </si>
  <si>
    <t>ail frais</t>
  </si>
  <si>
    <t>cube pour bouillon de bœuf</t>
  </si>
  <si>
    <t>vinaigre</t>
  </si>
  <si>
    <t>sauce de soja</t>
  </si>
  <si>
    <t>concentré de tomate</t>
  </si>
  <si>
    <t>aliments destinés à une alimentation particulière</t>
  </si>
  <si>
    <t>gélatine</t>
  </si>
  <si>
    <t>levure alimentaire</t>
  </si>
  <si>
    <t>huile de poisson</t>
  </si>
  <si>
    <t>huile de paraffine</t>
  </si>
  <si>
    <t>boisson énergisante type drak dog burn energy drink</t>
  </si>
  <si>
    <t>tofu</t>
  </si>
  <si>
    <t>édulcorant à l'aspartame</t>
  </si>
  <si>
    <t>barre céréalière diététique hypocalorique type gerlinéa nesvital nutrition &amp; santé</t>
  </si>
  <si>
    <t>substitut de repas hypocalorique genre crème dessert ultrafrais en pot tout arôme</t>
  </si>
  <si>
    <t>substitut de repas hypocalorique liquide à boire type gerlinéa tout arôme</t>
  </si>
  <si>
    <t>substitut de repas hypocalorique à boire poudre reconstituée avec lait écrémé tout arôme</t>
  </si>
  <si>
    <t>substitut de repas hypocalorique genre milk-shake poudre reconstituée avec lait écrémé tout arôme</t>
  </si>
  <si>
    <t>petit déjeuner pour bébé à base de lait + céréales ou farine type blédi dej</t>
  </si>
  <si>
    <t>petit pot pour bébés type viande ou poisson + légumes</t>
  </si>
  <si>
    <t>édulcorant ajouté au service</t>
  </si>
  <si>
    <t>huile de paraffine ajoutée au service</t>
  </si>
  <si>
    <t>Groupe</t>
  </si>
  <si>
    <t>Sous-groupe</t>
  </si>
  <si>
    <t>Aliment</t>
  </si>
  <si>
    <t>n</t>
  </si>
  <si>
    <t>en %</t>
  </si>
  <si>
    <t>Code groupe</t>
  </si>
  <si>
    <t>Catégories alimentaires</t>
  </si>
  <si>
    <t>Moyenne</t>
  </si>
  <si>
    <t>P95</t>
  </si>
  <si>
    <t>en g/personne/jour</t>
  </si>
  <si>
    <t>Pâtes</t>
  </si>
  <si>
    <t>Autres céréales</t>
  </si>
  <si>
    <t>Lait</t>
  </si>
  <si>
    <t>Fromages</t>
  </si>
  <si>
    <t>Oeufs et dérivés</t>
  </si>
  <si>
    <t>Beurre</t>
  </si>
  <si>
    <t>Autres graisses</t>
  </si>
  <si>
    <t>Abats</t>
  </si>
  <si>
    <t>Charcuterie</t>
  </si>
  <si>
    <t>Poissons</t>
  </si>
  <si>
    <t>Crustacés et mollusques</t>
  </si>
  <si>
    <t>Légumes (hors pomme de terre)</t>
  </si>
  <si>
    <t>Légumes secs</t>
  </si>
  <si>
    <t>Fruits</t>
  </si>
  <si>
    <t>Chocolat</t>
  </si>
  <si>
    <t>Sucres et dérivés</t>
  </si>
  <si>
    <t>Eaux</t>
  </si>
  <si>
    <t>Boissons alcoolisées</t>
  </si>
  <si>
    <t>Café</t>
  </si>
  <si>
    <t>Plats composés</t>
  </si>
  <si>
    <t>Compotes et fruits cuits</t>
  </si>
  <si>
    <t>Condiments et sauces</t>
  </si>
  <si>
    <t>Ensemble de la population</t>
  </si>
  <si>
    <t>Taux de consommateurs</t>
  </si>
  <si>
    <t>Seuls consommateurs</t>
  </si>
  <si>
    <t>Adultes</t>
  </si>
  <si>
    <t>Enfants</t>
  </si>
  <si>
    <t>Poids corporel Adultes</t>
  </si>
  <si>
    <t>kg</t>
  </si>
  <si>
    <t>Poids corporel Enfants</t>
  </si>
  <si>
    <t>DJA</t>
  </si>
  <si>
    <t>mg/kg pc/j</t>
  </si>
  <si>
    <t>%DJA</t>
  </si>
  <si>
    <t>Exposition totale</t>
  </si>
  <si>
    <t>mg/kg</t>
  </si>
  <si>
    <t>%</t>
  </si>
  <si>
    <t>1er contributeur</t>
  </si>
  <si>
    <t>2è contributeur</t>
  </si>
  <si>
    <t>moyenne conso*conta</t>
  </si>
  <si>
    <t>Apport max</t>
  </si>
  <si>
    <t>p95 conso*conta</t>
  </si>
  <si>
    <t>Apport moyen</t>
  </si>
  <si>
    <t>Population</t>
  </si>
  <si>
    <t>Substance</t>
  </si>
  <si>
    <t>Céréales pour petit déjeuner</t>
  </si>
  <si>
    <t>Margarine</t>
  </si>
  <si>
    <t>Fruits secs et graines oléagineuses</t>
  </si>
  <si>
    <t>Pizzas, quiches et pâtisseries salées</t>
  </si>
  <si>
    <t>Sandwiches, casse-croûte</t>
  </si>
  <si>
    <t>Apport mg/kg pc/j</t>
  </si>
  <si>
    <t>Premier contributeur</t>
  </si>
  <si>
    <t>Deuxième contributeur</t>
  </si>
  <si>
    <t>Teneur résiduelle</t>
  </si>
  <si>
    <t>Apport théorique au P95</t>
  </si>
  <si>
    <t>% DJA</t>
  </si>
  <si>
    <r>
      <t>Apport théorique au P95</t>
    </r>
    <r>
      <rPr>
        <b/>
        <sz val="14"/>
        <rFont val="Arial"/>
        <family val="2"/>
      </rPr>
      <t>**</t>
    </r>
  </si>
  <si>
    <r>
      <t>*</t>
    </r>
    <r>
      <rPr>
        <sz val="10"/>
        <rFont val="Arial"/>
        <family val="0"/>
      </rPr>
      <t>Apport théorique moyen=Apport calculé avec la moyenne de la consommation pour toutes les catégories</t>
    </r>
  </si>
  <si>
    <r>
      <t>Apport théorique moyen</t>
    </r>
    <r>
      <rPr>
        <b/>
        <sz val="14"/>
        <rFont val="Arial"/>
        <family val="2"/>
      </rPr>
      <t>*</t>
    </r>
  </si>
  <si>
    <t>Contribution DJA</t>
  </si>
  <si>
    <t>Apport théorique calculé avec le 95è perc. de la consommation des 2 premiers contributeurs par les seuls consommateurs et la consommation moyenne des autres catégories par l'ensemble de la population</t>
  </si>
  <si>
    <t>Pain et panification sèche</t>
  </si>
  <si>
    <t>Riz et blé dur ou concassé</t>
  </si>
  <si>
    <t>Viennoiserie</t>
  </si>
  <si>
    <t>Biscuits sucrés ou salés et barres</t>
  </si>
  <si>
    <t>Pâtisseries et gâteaux</t>
  </si>
  <si>
    <t>Ultra-frais laitier</t>
  </si>
  <si>
    <t>Huile</t>
  </si>
  <si>
    <t>Viande</t>
  </si>
  <si>
    <t>Volaille et gibier</t>
  </si>
  <si>
    <t>Pommes de terre et apparentés</t>
  </si>
  <si>
    <t>Glaces et desserts glacés</t>
  </si>
  <si>
    <t>Boissons fraîches sans alcool</t>
  </si>
  <si>
    <t>Autres boissons chaudes</t>
  </si>
  <si>
    <t>Soupes et bouillons</t>
  </si>
  <si>
    <t>Entremets, crèmes desserts et laits gélifiés</t>
  </si>
  <si>
    <t>Aliments destinés à une alimentaire particulière</t>
  </si>
  <si>
    <t>pain et panification sèche</t>
  </si>
  <si>
    <t>pain</t>
  </si>
  <si>
    <t>pain baguette</t>
  </si>
  <si>
    <t>pain grillé maison</t>
  </si>
  <si>
    <t>pain courant français boule à la levure</t>
  </si>
  <si>
    <t>pain de campagne ou bis</t>
  </si>
  <si>
    <t>pain complet ou intégral artisanal</t>
  </si>
  <si>
    <t>pain de seigle et froment</t>
  </si>
  <si>
    <t>pain de seigle aux raisins</t>
  </si>
  <si>
    <t>pain baguette sans sel</t>
  </si>
  <si>
    <t>pain de mie</t>
  </si>
  <si>
    <t>pain brioché ou viennois</t>
  </si>
  <si>
    <t>pain aux céréales artisanal</t>
  </si>
  <si>
    <t>pain type poilâne</t>
  </si>
  <si>
    <t>pain sans précision</t>
  </si>
  <si>
    <t>autre pain</t>
  </si>
  <si>
    <t>biscottes et panification sèche</t>
  </si>
  <si>
    <t>biscotte classique type heudebert lu</t>
  </si>
  <si>
    <t>biscotte sans adjonction de sel</t>
  </si>
  <si>
    <t>biscotte multicéréales type heudebert aux six céréales</t>
  </si>
  <si>
    <t>biscotte complète ou riche en fibres</t>
  </si>
  <si>
    <t>pain grillé au froment type tranches pain grillé pelletier lu braisotte jacquet</t>
  </si>
  <si>
    <t>tartine extrudée fourrée au chocolat ou aux fruits type craquinette de lu</t>
  </si>
  <si>
    <t>pain grillé multicéréales type pain grillé multicéréales heudebert lu</t>
  </si>
  <si>
    <t>autre biscotte</t>
  </si>
  <si>
    <t>autres produits de panification</t>
  </si>
  <si>
    <t>croûtons</t>
  </si>
  <si>
    <t>chapelure ou panure</t>
  </si>
  <si>
    <t>fougasse garnie</t>
  </si>
  <si>
    <t>céréales pour petit déjeuner</t>
  </si>
  <si>
    <t>céréales sucrées, glacées ou au miel</t>
  </si>
  <si>
    <t>grains de blé soufflés au miel ou au caramel enrichis en vitamines et minéraux type smacks kellogg's</t>
  </si>
  <si>
    <t>céréales riches en fibres enrichies en vitamines et minéraux type all-bran</t>
  </si>
  <si>
    <t>céréales sucrées sans précision</t>
  </si>
  <si>
    <t>pétales de maïs ou corn-flakes nature sucrés enrichis en vitamines et minéraux type kellogg's corn flakes</t>
  </si>
  <si>
    <t>riz soufflé nature sucré enrichi en vitamines et minéraux type rice krispies kellogg's</t>
  </si>
  <si>
    <t>céréales nature enrichies en vitamines et minéraux type kellogg's spécial k ou nestlé fitness</t>
  </si>
  <si>
    <t>pétales de maïs glacés au sucre enrichis en vitamines et minéraux type kellogg's frosties</t>
  </si>
  <si>
    <t>boules de maïs soufflé au miel enrichies en vitamines et minéraux type miel pops kellogg's</t>
  </si>
  <si>
    <t>céréales chocolatées</t>
  </si>
  <si>
    <t>céréales chocolatées sucrées non fourrées enrichies en vitamines et minéraux</t>
  </si>
  <si>
    <t>pétales de blé chocolatés enrichis en vitamines et minéraux type chocos kellogg's ou chocapic nestlé</t>
  </si>
  <si>
    <t>céréales fourrées au chocolat ou chocolat-noisette enrichies en vitamines et minéraux type kellogg’s frosties grr ou smacks choco trésor</t>
  </si>
  <si>
    <t>céréales chocolatées enrichies en vitamines et minéraux type spécial k au chocolat de kellogg's</t>
  </si>
  <si>
    <t>muesli croustillant au chocolat enrichi en vitamines et minéraux</t>
  </si>
  <si>
    <t>grains de blé soufflés chocolatés enrichis en vitamines et minéraux</t>
  </si>
  <si>
    <t>riz soufflé chocolaté enrichi en vitamines et minéraux type choco pops kellogg's</t>
  </si>
  <si>
    <t>multi-céréales au chocolat soufflées ou extrudées enrichies en vitamines et minéraux type coco pops rikiki billes kelllogg's</t>
  </si>
  <si>
    <t>céréales aux fruits frais ou secs</t>
  </si>
  <si>
    <t>céréales aux fruits enrichies en vitamines et minéraux type fitness &amp; fruits de nestlé</t>
  </si>
  <si>
    <t>muesli floconneux aux fruits ou aux fruits secs enrichi en vitamines et minéraux type kellogg's country store</t>
  </si>
  <si>
    <t>muesli croustillant aux fruits ou aux fruits secs enrichi en vitamines et minéraux</t>
  </si>
  <si>
    <t>muesli floconneux aux fruits ou aux fruits secs sans sucre ajouté type alpen</t>
  </si>
  <si>
    <t>pétales de blé avec noix, noisettes ou amandes enrichis en vitamines et minéraux type nestlé clusters</t>
  </si>
  <si>
    <t>autres céréales pour petit déjeuner</t>
  </si>
  <si>
    <t>muesli sans précision</t>
  </si>
  <si>
    <t>céréales fourrées fourrage autre que chocolat enrichies en vitamines b1 b2 b6 b9 pp b12 e et en fer</t>
  </si>
  <si>
    <t>autres céréales sucrées pour petit déjeuner</t>
  </si>
  <si>
    <t>pâtes</t>
  </si>
  <si>
    <t>pâtes alimentaires</t>
  </si>
  <si>
    <t>pâtes alimentaires cuites</t>
  </si>
  <si>
    <t>pâtes alimentaires aux oeufs cuites</t>
  </si>
  <si>
    <t>pâtes alimentaires au blé complet cuites</t>
  </si>
  <si>
    <t>pâtes pour pâtisserie prêtes à l'emploi</t>
  </si>
  <si>
    <t>pâte brisée cuite</t>
  </si>
  <si>
    <t>pâte feuilletée cuite</t>
  </si>
  <si>
    <t>riz et blé dur ou concassé</t>
  </si>
  <si>
    <t>blé</t>
  </si>
  <si>
    <t>blé dur précuit nature type ebly</t>
  </si>
  <si>
    <t>couscous (graine seule) semoule cuite</t>
  </si>
  <si>
    <t>riz</t>
  </si>
  <si>
    <t>riz complet cuit</t>
  </si>
  <si>
    <t>riz blanc cuit</t>
  </si>
  <si>
    <t>riz blanc étuvé cuit</t>
  </si>
  <si>
    <t>autres céréales</t>
  </si>
  <si>
    <t>sans</t>
  </si>
  <si>
    <t>pop corn ou maïs éclaté à l'huile salé</t>
  </si>
  <si>
    <t>flocons d'avoine cuits à l'eau</t>
  </si>
  <si>
    <t>polenta ou semoule de maïs cuite</t>
  </si>
  <si>
    <t>germes de blé</t>
  </si>
  <si>
    <t>viennoiserie</t>
  </si>
  <si>
    <t>croissant sans précision</t>
  </si>
  <si>
    <t>croissant ordinaire artisanal</t>
  </si>
  <si>
    <t>croissant au beurre artisanal</t>
  </si>
  <si>
    <t>croissant aux amandes artisanal</t>
  </si>
  <si>
    <t>pain au lait artisanal</t>
  </si>
  <si>
    <t>pain aux raisins</t>
  </si>
  <si>
    <t>pain au chocolat feuilleté artisanal</t>
  </si>
  <si>
    <t>brioche industrielle préemballée</t>
  </si>
  <si>
    <t>brioche sans précision</t>
  </si>
  <si>
    <t>chausson aux pommes</t>
  </si>
  <si>
    <t>palmier artisanal</t>
  </si>
  <si>
    <t>autre viennoiserie</t>
  </si>
  <si>
    <t>biscuits sucrés ou salés et barres</t>
  </si>
  <si>
    <t>biscuits sucrés</t>
  </si>
  <si>
    <t>biscuit sec sans précision</t>
  </si>
  <si>
    <t>biscuit diététique à teneur garantie en vitamines</t>
  </si>
  <si>
    <t>biscuit diététique à teneur garantie en vitamines et minéraux</t>
  </si>
  <si>
    <t>biscuit sec petit beurre</t>
  </si>
  <si>
    <t>biscuit sec petit beurre + tablette de chocolat type lu petit écolier</t>
  </si>
  <si>
    <t>biscuit sec croquant genre tuile sans chocolat allégé en matière grasse</t>
  </si>
  <si>
    <t>biscuit sec pour petit déjeuner type lu ou prince</t>
  </si>
  <si>
    <t>biscuit sec au chocolat sans précision</t>
  </si>
  <si>
    <t>biscuit sec fourré à la pâte de fruit type figolu à la figue</t>
  </si>
  <si>
    <t>biscuit sec nappé de chocolat type pépito ou mikado lu</t>
  </si>
  <si>
    <t>galette ou sablé ou palet type galette du mont saint michel</t>
  </si>
  <si>
    <t>goûter sec fourré au chocolat type prince ou bn au chocolat</t>
  </si>
  <si>
    <t>gaufrette fourrée fourrage autre qu'aux fruits (chocolat vanille noisette…)</t>
  </si>
  <si>
    <t>gaufrette fourrée aux fruits type paille d'or aux framboises</t>
  </si>
  <si>
    <t>biscuit sec aux œufs à la cuillère ou boudoir</t>
  </si>
  <si>
    <t>langue de chat</t>
  </si>
  <si>
    <t>tuile aux amandes</t>
  </si>
  <si>
    <t>biscuit sec feuilleté type petits cœurs nature ou palmito</t>
  </si>
  <si>
    <t>barquette à la pulpe de fruit fabrication industrielle</t>
  </si>
  <si>
    <t>cookie</t>
  </si>
  <si>
    <t>autre biscuit sucré</t>
  </si>
  <si>
    <t>biscuits salés pour apéritif</t>
  </si>
  <si>
    <t>chips de pomme de terre salées</t>
  </si>
  <si>
    <t>chips de maïs ou tortilla chips type nacho cheese ou dippas nature doritos</t>
  </si>
  <si>
    <t>biscuit apéritif soufflé à base de pomme de terre type chipster lu</t>
  </si>
  <si>
    <t>biscuit apéritif soufflé à base de maïs sans cacahuète</t>
  </si>
  <si>
    <t>biscuit apéritif type cracker garni ou fourré au fromage type monaco lu</t>
  </si>
  <si>
    <t>biscuit apéritif type cracker nature type tuc ou triangolini</t>
  </si>
  <si>
    <t>biscuit apéritif type cracker allégé en matière grasse</t>
  </si>
  <si>
    <t>barres céréalières</t>
  </si>
  <si>
    <t>barre céréalière à base de céréales et de lait pour petit déjeuner avec ou sans chocolat enrichie en vitamines et minéraux type frosties ou nesquik</t>
  </si>
  <si>
    <t>barre céréalière aux fruits enrichie en vitamines et minéraux</t>
  </si>
  <si>
    <t>barre céréalière chocolatée enrichie en vitamines et minéraux</t>
  </si>
  <si>
    <t>barre chocolatée céréalière type grany céréales chocolat</t>
  </si>
  <si>
    <t>barre céréalière aux fruits</t>
  </si>
  <si>
    <t>barre céréalière aux amandes ou noisettes</t>
  </si>
  <si>
    <t>pâtisseries et gâteaux</t>
  </si>
  <si>
    <t>gâteaux</t>
  </si>
  <si>
    <t>gâteau sans précision</t>
  </si>
  <si>
    <t>gâteau mousse aux fruits sur génoise type miroir aux fruits rouges de picard</t>
  </si>
  <si>
    <t>baba au rhum</t>
  </si>
  <si>
    <t>brownie au chocolat</t>
  </si>
  <si>
    <t>gâteau de savoie</t>
  </si>
  <si>
    <t>quatre-quarts fabrication industrielle</t>
  </si>
  <si>
    <t>gâteau breton ou far aux pruneau</t>
  </si>
  <si>
    <t>pain d'épices</t>
  </si>
  <si>
    <t>charlotte aux fruits artisanale</t>
  </si>
  <si>
    <t>gâteau au chocolat</t>
  </si>
  <si>
    <t>gâteau au fromage blanc</t>
  </si>
  <si>
    <t>galette des rois feuilletée fourrée à la frangipane</t>
  </si>
  <si>
    <t>cake aux fruits</t>
  </si>
  <si>
    <t>gâteau moelleux fourré au chocolat ou aux pépites de chocolat noir ou au lait</t>
  </si>
  <si>
    <t>gâteau moelleux fourré au chocolat multicouches type napolitain lu ou kinder délice</t>
  </si>
  <si>
    <t>gâteau moelleux fourré aux fruits type mini roulé fraise captain choc</t>
  </si>
  <si>
    <t>muffin</t>
  </si>
  <si>
    <t>madeleine</t>
  </si>
  <si>
    <t>gâteau moelleux génoise fourrée à l'orange type chamonix</t>
  </si>
  <si>
    <t>gâteau moelleux génoise fourrée à l'orange enrobée de chocolat type pim's</t>
  </si>
  <si>
    <t>madeleine fourrée aux fruits type coqueline à la fraise</t>
  </si>
  <si>
    <t>gâteau à la crème</t>
  </si>
  <si>
    <t>autre gâteau</t>
  </si>
  <si>
    <t>pâtisseries et tartes</t>
  </si>
  <si>
    <t>macaron moelleux fourré à la confiture ou à la crème artisanal</t>
  </si>
  <si>
    <t>pâtisserie orientale aux amandes et au sirop</t>
  </si>
  <si>
    <t>chou à la crème chantilly ou pâtissière</t>
  </si>
  <si>
    <t>chouquette artisanale</t>
  </si>
  <si>
    <t>éclair</t>
  </si>
  <si>
    <t>tarte ou tartelette aux pommes</t>
  </si>
  <si>
    <t>crumble aux pommes</t>
  </si>
  <si>
    <t>tarte ou tartelette aux fruits</t>
  </si>
  <si>
    <t>tarte à la crème</t>
  </si>
  <si>
    <t>pâtisserie sans précision</t>
  </si>
  <si>
    <t>millefeuille</t>
  </si>
  <si>
    <t>autre pâtisserie</t>
  </si>
  <si>
    <t>beignets, crêpes et gaufres</t>
  </si>
  <si>
    <t>crêpe au froment nature</t>
  </si>
  <si>
    <t>crêpe ou galette bretonne au blé noir ou sarrasin</t>
  </si>
  <si>
    <t>blinis</t>
  </si>
  <si>
    <t>crêpe au froment sucrée non fourrée</t>
  </si>
  <si>
    <t>crêpe au froment fourrée à la confiture</t>
  </si>
  <si>
    <t>crêpe au froment fourrée au chocolat ou ou à la pâte à tartiner chocolat et noisettes</t>
  </si>
  <si>
    <t>gaufre bruxelloise ou liégeoise avec ou sans chocolat préemballée</t>
  </si>
  <si>
    <t>beignet sucré nature</t>
  </si>
  <si>
    <t>beignet fourré à la confiture</t>
  </si>
  <si>
    <t>beignet fourré aux fruits</t>
  </si>
  <si>
    <t>pain perdu</t>
  </si>
  <si>
    <t>lait</t>
  </si>
  <si>
    <t>lait en bouteille ou en brique</t>
  </si>
  <si>
    <t>lait de croissance infantile</t>
  </si>
  <si>
    <t>lait entier uht</t>
  </si>
  <si>
    <t>lait entier pasteurisé</t>
  </si>
  <si>
    <t>lait demi-écrémé uht</t>
  </si>
  <si>
    <t>lait demi-écrémé pasteurisé</t>
  </si>
  <si>
    <t>lait demi-écrémé en poudre</t>
  </si>
  <si>
    <t>lait demi-écrémé uht à teneur garantie en vitamines</t>
  </si>
  <si>
    <t>lait demi-écrémé uht à teneur garantie en protéines et vitamines enrichi en minéraux</t>
  </si>
  <si>
    <t>lait écrémé uht</t>
  </si>
  <si>
    <t>lait écrémé uht à teneur garantie en vitamines</t>
  </si>
  <si>
    <t>lait aromatisé</t>
  </si>
  <si>
    <t>lait demi-écrémé aromatisé</t>
  </si>
  <si>
    <t>lait demi-écrémé aromatisé au chocolat</t>
  </si>
  <si>
    <t>lait demi-écrémé aromatisé à la fraise</t>
  </si>
  <si>
    <t>milk-shake sans précision</t>
  </si>
  <si>
    <t>lait concentré ou en poudre</t>
  </si>
  <si>
    <t>lait entier en poudre</t>
  </si>
  <si>
    <t>lait entier concentré non sucré</t>
  </si>
  <si>
    <t>lait entier concentré sucré</t>
  </si>
  <si>
    <t>lait écrémé en poudre</t>
  </si>
  <si>
    <t>autre lait</t>
  </si>
  <si>
    <t>lait de chèvre entier uht</t>
  </si>
  <si>
    <t>lait de poule sans alcool</t>
  </si>
  <si>
    <t>ultra-frais laitier</t>
  </si>
  <si>
    <t>crème fraîche</t>
  </si>
  <si>
    <t>crème fraîche ou crème de lait fluide au moins 30% m.g. rayon frais</t>
  </si>
  <si>
    <t>crème fraîche ou crème de lait sans précision</t>
  </si>
  <si>
    <t>crème fraîche ou crème de lait épaisse au moins 30% m.g. rayon frais</t>
  </si>
  <si>
    <t>crème fraîche ou crème de lait fluide au moins 30% m.g. uht</t>
  </si>
  <si>
    <t>crème chantilly sucrée sous pression uht</t>
  </si>
  <si>
    <t>crème fraîche ou crème de lait fluide allégée 15 à 20% m.g. uht</t>
  </si>
  <si>
    <t>crème fraîche ou crème de lait épaisse allégée 15 à 20% m.g. rayon frais</t>
  </si>
  <si>
    <t>spécialité à base de crème légère 8% m.g. type crème fluide ou épaisse</t>
  </si>
  <si>
    <t>crème fraîche allégée ajoutée au service</t>
  </si>
  <si>
    <t>crème fraîche allégée ajoutée à la cuisson</t>
  </si>
  <si>
    <t>crème fraîche non allégée ajoutée au service</t>
  </si>
  <si>
    <t>crème fraîche non allégée ajoutée à la cuisson</t>
  </si>
  <si>
    <t>yaourts et assimilés</t>
  </si>
  <si>
    <t>yaourt ou spécialité laitière nature</t>
  </si>
  <si>
    <t>yaourt nature au lait entier</t>
  </si>
  <si>
    <t>yaourt brassé nature au lait entier type danone velouté nature</t>
  </si>
  <si>
    <t>yaourt nature au lait demi-écrémé</t>
  </si>
  <si>
    <t>yaourt nature 0% m.g. type taillefine nature 0% danone yoplait silhouette</t>
  </si>
  <si>
    <t>yaourt nature au lait demi-écrémé sucré</t>
  </si>
  <si>
    <t>yaourt aromatisé au lait entier sucré</t>
  </si>
  <si>
    <t>spécialité laitière type yaourt au bifidus aromatisé au lait entier sucrée type danone activia vanille</t>
  </si>
  <si>
    <t>yaourt nature au lait entier sucré</t>
  </si>
  <si>
    <t>lait fermenté à boire au lait demi-écrémé nature type actimel</t>
  </si>
  <si>
    <t>yaourt aux céréales ou au muesli au lait entier</t>
  </si>
  <si>
    <t>yaourt ou spécialité laitière sans précision</t>
  </si>
  <si>
    <t>yaourt ou spécialité laitière aux fruits sans précision</t>
  </si>
  <si>
    <t>spécialité laitière au lait entier enrichie en crème au chocolat type stracciatella danone</t>
  </si>
  <si>
    <t>yaourt aromatisé au lait demi-écrémé sucré</t>
  </si>
  <si>
    <t>spécialité laitière type yaourt 0% aromatisée sucrée type weight watcher</t>
  </si>
  <si>
    <t>yaourt aux fruits au lait entier sucré type danone recette crémeuse aux fruits ou velouté fruix</t>
  </si>
  <si>
    <t>yaourt aux fruits au lait demi-écrémé sucré type panier de yoplait</t>
  </si>
  <si>
    <t>spécialité laitière type yaourt au lait entier au bifidus et aux fruits sucrée</t>
  </si>
  <si>
    <t>spécialité laitière type yaourt 0% aux fruits sucrée type sveltesse aux fruits pâtissiers</t>
  </si>
  <si>
    <t>spécialité laitière type yaourt 0% aux fruits aux édulcorants type panier de yoplait 0% ou taillefine 0% fruits danone</t>
  </si>
  <si>
    <t>yaourt à boire aromatisé au lait demi-écrémé sucré type yopi</t>
  </si>
  <si>
    <t>yaourt à boire au lait demi-écrémé aux édulcorants</t>
  </si>
  <si>
    <t>yaourt à boire aux fruits au lait demi-écrémé sucré type danone velouté ou fruix à boire</t>
  </si>
  <si>
    <t>lait fermenté à boire au bifidus et aux fruits genre yaourt à boire</t>
  </si>
  <si>
    <t>lait fermenté au bifidus nature au lait entier type danone activa</t>
  </si>
  <si>
    <t>lait fermenté à boire maigre nature type lait ribot ou lactéor l'ben</t>
  </si>
  <si>
    <t>spécialité laitière nature à base de fromage blanc enrichie en crème type fjord ou gervita nature</t>
  </si>
  <si>
    <t>spécialité laitière aux fruits à base de fromage blanc enrichie en crème type gervita</t>
  </si>
  <si>
    <t>spécialité laitière type yaourt 0% aux céréales aux édulcorants type panier muesli de yoplait</t>
  </si>
  <si>
    <t>yaourt nature au lait de chèvre demi-écrémé</t>
  </si>
  <si>
    <t>yaourt ajouté au service</t>
  </si>
  <si>
    <t>yaourt bulgare ou velouté à la pulpe de fruits au lait entier</t>
  </si>
  <si>
    <t>autre yaourt ou spécialité laitière nature ou aux fruit</t>
  </si>
  <si>
    <t>fromage blanc et petits suisses</t>
  </si>
  <si>
    <t>fromage blanc sans précision</t>
  </si>
  <si>
    <t>fromage blanc sucré aromatisé ou aux fruits sans précision</t>
  </si>
  <si>
    <t>fromage blanc battu nature 0% m.g.</t>
  </si>
  <si>
    <t>fromage blanc de campagne nature 0% m.g.</t>
  </si>
  <si>
    <t>fromage blanc battu 20% m.g. nature</t>
  </si>
  <si>
    <t>fromage blanc battu nature 30% m.g.</t>
  </si>
  <si>
    <t>fromage blanc battu aux fruits 0% m.g. aux édulcorants type yoplait câlin 0% sur lit de fruits</t>
  </si>
  <si>
    <t>fromage blanc de campagne nature 40% m.g. type senoble fromage frais 43% campagne</t>
  </si>
  <si>
    <t>fromage blanc battu nature 40% m.g. type danone jockey 40% ou yoplait calin 40%</t>
  </si>
  <si>
    <t>petit-suisse nature 20% m.g. type gervais petit vitalité</t>
  </si>
  <si>
    <t>petit-suisse nature 40% m.g.</t>
  </si>
  <si>
    <t>fromage blanc aux fruits sucré 30-40% m.g.</t>
  </si>
  <si>
    <t>petit suisse aux fruits au lait demi-écrémé type petits filous</t>
  </si>
  <si>
    <t>fromage blanc type petit suisse 20% mg/ms, aromatisé vanille ou chocolat</t>
  </si>
  <si>
    <t>autre fromage blanc</t>
  </si>
  <si>
    <t>fromages</t>
  </si>
  <si>
    <t>fromages affinés</t>
  </si>
  <si>
    <t>camembert fromage à pâte molle à croûte fleurie 45% m.g.</t>
  </si>
  <si>
    <t>camembert et apparentés 50% m.g.</t>
  </si>
  <si>
    <t>fromage à pâte molle à croûte fleurie genre camembert allégé 20-30% m.g.</t>
  </si>
  <si>
    <t>coulommiers fromage à pâte molle à croûte fleurie 40-45% m.g.</t>
  </si>
  <si>
    <t>brie fromage à pâte molle à croûte fleurie 45% m.g.</t>
  </si>
  <si>
    <t>carré de l'est fromage à pâte molle à croûte fleurie 45-50% m.g.</t>
  </si>
  <si>
    <t>chaource fromage à pâte molle à croûte fleurie 50% m.g.</t>
  </si>
  <si>
    <t>neufchâtel fromage à pâte molle à croûte fleurie 45% m.g.</t>
  </si>
  <si>
    <t>fromage triple crème plus de 75% m.g. type brillat savarin</t>
  </si>
  <si>
    <t>autre fromage à pâte molle à croûte lavée</t>
  </si>
  <si>
    <t>maroilles fromage à pâte molle à croûte lavée 45% m.g.</t>
  </si>
  <si>
    <t>livarot fromage à pâte molle à croûte lavée 40% m.g.</t>
  </si>
  <si>
    <t>munster fromage à pâte molle à croûte lavée 45-50% m.g.</t>
  </si>
  <si>
    <t>langres fromage à pâte molle à croûte lavée 50% m.g.</t>
  </si>
  <si>
    <t>pont l'évêque fromage à pâte molle à croûte lavée 45% m.g.</t>
  </si>
  <si>
    <t>reblochon fromage à pâte pressée non cuite 45% m.g.</t>
  </si>
  <si>
    <t>rouy fromage à pâte molle à croûte lavée 40% m.g.</t>
  </si>
  <si>
    <t>saint-marcellin fromage à pâte molle à croûte naturelle 40-50% m.g.</t>
  </si>
  <si>
    <t>vacherin mont d'or fromage à pâte molle à croûte lavée au moins 45% m.g</t>
  </si>
  <si>
    <t>autre fromage à pâte pressée cuite</t>
  </si>
  <si>
    <t>beaufort fromage à pâte pressée cuite 45% m.g.</t>
  </si>
  <si>
    <t>comté fromage à pâte pressée cuite 45% m.g.</t>
  </si>
  <si>
    <t>gruyère fromage à pâte pressée cuite 45% m.g.</t>
  </si>
  <si>
    <t>emmental fromage à pâte pressée cuite 45% m.g.</t>
  </si>
  <si>
    <t>emmental allégé</t>
  </si>
  <si>
    <t>parmesan fromage à pâte pressée cuite 45% m.g.</t>
  </si>
  <si>
    <t>roquefort fromage de brebis à pâte persillée 52% m.g.</t>
  </si>
  <si>
    <t>bleu au lait de vache fromage à pâte persillée sans précision</t>
  </si>
  <si>
    <t>bleu d'auvergne fromage à pâte persillée 50% m.g.</t>
  </si>
  <si>
    <t>fourme d'ambert fromage à pâte persillée 50% m.g.</t>
  </si>
  <si>
    <t>bleu des causses fromage à pâte persillée 45% m.g.</t>
  </si>
  <si>
    <t>gorgonzola fromage à pâte molle persillée 45% m.g.</t>
  </si>
  <si>
    <t>bleu et mini bleu de bresse fromage à pâte persillée 45% m.g.</t>
  </si>
  <si>
    <t>fromage à pâte pressée non cuite allégé 20-30% m.g.</t>
  </si>
  <si>
    <t>fromage à pâte pressée non cuite 40-50% m.g.</t>
  </si>
  <si>
    <t>fromage et mini fromage type bonbel-babybel</t>
  </si>
  <si>
    <t>cantal salers ou laguiole fromages à pâte pressée non cuite 45% m.g.</t>
  </si>
  <si>
    <t>cheddar fromage à pâte pressée non cuite 45% m.g.</t>
  </si>
  <si>
    <t>édam fromage à pâte pressée non cuite 40-45% m.g.</t>
  </si>
  <si>
    <t>gouda fromage à pâte pressée non cuite 30-40% m.g.</t>
  </si>
  <si>
    <t>mimolette fromage à pâte pressée non cuite 45% m.g.</t>
  </si>
  <si>
    <t>morbier fromage à pâte pressée non cuite 45% m.g.</t>
  </si>
  <si>
    <t>fromage des pyrénées au lait de vache</t>
  </si>
  <si>
    <t>fromage des pyrénées au lait de brebis</t>
  </si>
  <si>
    <t>raclette fromage à pâte pressée non cuite 45% m.g.</t>
  </si>
  <si>
    <t>saint-nectaire fromage à pâte pressée non cuite 45% m.g.</t>
  </si>
  <si>
    <t>port salut fromage à pâte pressée non cuite à croûte lavée 50% m.g.</t>
  </si>
  <si>
    <t>saint-paulin fromage à pâte pressée non cuite 45-50% m.g.</t>
  </si>
  <si>
    <t>tome ou tomme fromage à pâte pressée non cuite 45% m.g.</t>
  </si>
  <si>
    <t>tomme de montagne ou tomme de savoie</t>
  </si>
  <si>
    <t>fromage de chèvre affiné au lait cru</t>
  </si>
  <si>
    <t>fromage de chèvre affiné au lait pasteurisé ou cru</t>
  </si>
  <si>
    <t>fromage de chèvre pâte molle</t>
  </si>
  <si>
    <t>fromage sans précision</t>
  </si>
  <si>
    <t>fromage à cuire pané nature type crousti'cho de président</t>
  </si>
  <si>
    <t>fromage à cuire pané au jambon type menu fromage</t>
  </si>
  <si>
    <t>gruyère râpé ajouté au service</t>
  </si>
  <si>
    <t>camembert sans précision</t>
  </si>
  <si>
    <t>caprice des dieux fromage à pâte molle 60% m.g.</t>
  </si>
  <si>
    <t>chamois d'or fromage à pâte molle 60% m.g.</t>
  </si>
  <si>
    <t>chaumes fromage à pâte molle à croûte lavée 50% m.g.</t>
  </si>
  <si>
    <t>époisses fromage à pâte molle à croûte lavée 45% m.g.</t>
  </si>
  <si>
    <t>fol épi fromage à pâte pressée cuite à trous 50% m.g.</t>
  </si>
  <si>
    <t>hollande fromage à pâte pressée non cuite 30-40% m.g.</t>
  </si>
  <si>
    <t>leerdammer fromage à pâte pressée demi-cuite à trous 45% m.g.</t>
  </si>
  <si>
    <t>pavé d'affinois fromage à pâte molle 45% m.g.</t>
  </si>
  <si>
    <t>saint albray fromage à pâte molle 50% m.g.</t>
  </si>
  <si>
    <t>vieux pané fromage à pâte molle 50% m.g.</t>
  </si>
  <si>
    <t>saint-félicien fromage à pâte molle 60% m.g.</t>
  </si>
  <si>
    <t>boursault fromage à pâte molle double crème</t>
  </si>
  <si>
    <t>maasdam fromage à pâte pressée non cuite à trous 45% m.g.</t>
  </si>
  <si>
    <t>pouligny saint-pierre fromage de chèvre</t>
  </si>
  <si>
    <t>selles-sur-cher fromage de chèvre</t>
  </si>
  <si>
    <t>chabichou fromage de chèvre</t>
  </si>
  <si>
    <t>fromage de chèvre mi-sec</t>
  </si>
  <si>
    <t>fromage de chèvre sec</t>
  </si>
  <si>
    <t>crottin fromage de chèvre</t>
  </si>
  <si>
    <t>picodon fromage de chèvre</t>
  </si>
  <si>
    <t>sainte-maure fromage de chèvre</t>
  </si>
  <si>
    <t>fromages fondus</t>
  </si>
  <si>
    <t>fromage fondu 25% m.g. type sylphide ou vache qui rit équilibre et ligne</t>
  </si>
  <si>
    <t>fromage fondu en portions ou en cubes 45-50% m.g.</t>
  </si>
  <si>
    <t>fromage fondu 60-65% m.g. type six de savoie</t>
  </si>
  <si>
    <t>cancoillotte spécialité fromagère fondue 40% m.g.</t>
  </si>
  <si>
    <t>fromage fondu aux noix type rambol</t>
  </si>
  <si>
    <t>snack pour enfants à base de fromage fondu et gressins type pik et croq ou kiri goûter</t>
  </si>
  <si>
    <t>fromage de chèvre fondu à tartiner nature type cabrette ou chavroux</t>
  </si>
  <si>
    <t>apéricube fromage fondu 50% m.g.</t>
  </si>
  <si>
    <t>kiri crème fromage fondu double crème 70% m.g.</t>
  </si>
  <si>
    <t>p'tit louis fromage fondu 65% m.g.</t>
  </si>
  <si>
    <t>saint-moret fromage fondu demi-sel 30% m.g.</t>
  </si>
  <si>
    <t>saint-moret allégé fromage fondu demi-sel 20% m.g.</t>
  </si>
  <si>
    <t>samos 99 fromage fondu double crème 70% m.g.</t>
  </si>
  <si>
    <t>vache qui rit fromage fondu 50% m.g.</t>
  </si>
  <si>
    <t>fromages frais non affinés</t>
  </si>
  <si>
    <t>féta de brebis</t>
  </si>
  <si>
    <t>spécialité fromagère non affinée double crème 70% m.g.</t>
  </si>
  <si>
    <t>fromage de chèvre frais</t>
  </si>
  <si>
    <t>fromage frais à tartiner 40-60% m.g</t>
  </si>
  <si>
    <t>fromage frais à tartiner nature à plus de 60% m.g.</t>
  </si>
  <si>
    <t>fromage frais à tartiner à plus de 60% m.g.</t>
  </si>
  <si>
    <t>ricotta</t>
  </si>
  <si>
    <t>mozzarella</t>
  </si>
  <si>
    <t>boursin fromage frais salé aromatisé 70% m.g.</t>
  </si>
  <si>
    <t>carré frais fromage à tartiner 40% m.g.</t>
  </si>
  <si>
    <t>tartare fromage frais aromatisé salé 70% m.g.</t>
  </si>
  <si>
    <t>autres fromages ou fromage sans précision</t>
  </si>
  <si>
    <t>autre fromage</t>
  </si>
  <si>
    <t>oeufs et dérivés</t>
  </si>
  <si>
    <t>oeuf entier cru</t>
  </si>
  <si>
    <t>blanc d'œuf dur</t>
  </si>
  <si>
    <t>jaune d'œuf cuit</t>
  </si>
  <si>
    <t>oeuf dur</t>
  </si>
  <si>
    <t>oeuf poché</t>
  </si>
  <si>
    <t>oeuf à la coque</t>
  </si>
  <si>
    <t>omelette nature cuite au beurre</t>
  </si>
  <si>
    <t>oeuf au plat salé</t>
  </si>
  <si>
    <t>oeufs brouillés au beurre</t>
  </si>
  <si>
    <t>omelette au fromage</t>
  </si>
  <si>
    <t>omelette aux lardons</t>
  </si>
  <si>
    <t>omelette aux champignons</t>
  </si>
  <si>
    <t>omelette aux fines herbes</t>
  </si>
  <si>
    <t>beurre</t>
  </si>
  <si>
    <t>beurre doux</t>
  </si>
  <si>
    <t>beurre demi-sel sel maxi 3%</t>
  </si>
  <si>
    <t>beurre salé sel &gt; 3%</t>
  </si>
  <si>
    <t>beurre allégé 60-62 % m.g.</t>
  </si>
  <si>
    <t>beurre allégé 60-62 % m.g. demi-sel</t>
  </si>
  <si>
    <t>beurre allégé sans précision</t>
  </si>
  <si>
    <t>beurre doux léger 39-41% m.g.</t>
  </si>
  <si>
    <t>beurre léger 39-41% m.g. demi-sel</t>
  </si>
  <si>
    <t>matière grasse laitière légère 25% m.g. à tartiner type bridelight</t>
  </si>
  <si>
    <t>beurre allégé ajouté au service</t>
  </si>
  <si>
    <t>beurre allégé ajouté à la cuisson</t>
  </si>
  <si>
    <t>beurre doux non allégé ajouté à la cuisson</t>
  </si>
  <si>
    <t>beurre doux non allégé ajoutée au service</t>
  </si>
  <si>
    <t>beurre salé non allégé ajoutée au service</t>
  </si>
  <si>
    <t>beurre salé non allégé ajouté à la cuisson</t>
  </si>
  <si>
    <t>huile</t>
  </si>
  <si>
    <t>huile végétale sans précision</t>
  </si>
  <si>
    <t>huile d'arachide</t>
  </si>
  <si>
    <t>huile de colza</t>
  </si>
  <si>
    <t>huile de maïs</t>
  </si>
  <si>
    <t>huile de noix</t>
  </si>
  <si>
    <t>huile d'olive vierge</t>
  </si>
  <si>
    <t>huile de pépins de raisin</t>
  </si>
  <si>
    <t>huile de soja</t>
  </si>
  <si>
    <t>huile de tournesol</t>
  </si>
  <si>
    <t>huile mélangée équilibrée type isio 4</t>
  </si>
  <si>
    <t>huile d'arachide ajoutée à la cuisson</t>
  </si>
  <si>
    <t>huile d'arachide ajoutée au service</t>
  </si>
  <si>
    <t>huile de colza ajoutée au service</t>
  </si>
  <si>
    <t>huile de colza ajoutée à la cuisson</t>
  </si>
  <si>
    <t>huile de maïs ajoutée à la cuisson</t>
  </si>
  <si>
    <t>huile de maïs ajoutée au service</t>
  </si>
  <si>
    <t>huile de palme ajoutée à la cuisson</t>
  </si>
  <si>
    <t>huile de pépin de raisins ajoutée à la cuisson</t>
  </si>
  <si>
    <t>huile de pépin de raisins ajoutée au service</t>
  </si>
  <si>
    <t>huile de tournesol ajoutée à la cuisson</t>
  </si>
  <si>
    <t>huile de tournesol ajoutée au service</t>
  </si>
  <si>
    <t>huile d'olive ajoutée à la cuisson</t>
  </si>
  <si>
    <t>huile d'olive ajoutée au service</t>
  </si>
  <si>
    <t>huile mélangée (type isio 4) ajoutée au service</t>
  </si>
  <si>
    <t>huile mélangée (type isio 4) ajoutée à la cuisson</t>
  </si>
  <si>
    <t>huile de noix ajoutée au service</t>
  </si>
  <si>
    <t>huile de carthame ajoutée au service</t>
  </si>
  <si>
    <t>huile de soja ajoutée au service</t>
  </si>
  <si>
    <t>huile primevère oméga 3 ajoutée à la cuisson</t>
  </si>
  <si>
    <t>huile primevère oméga 3 ajoutée au service</t>
  </si>
  <si>
    <t>autre huile végétale</t>
  </si>
  <si>
    <t>margarine</t>
  </si>
  <si>
    <t>margarine de cuisine 80% m.g.</t>
  </si>
  <si>
    <t>matière grasse 70% m.g. en pain type astra</t>
  </si>
  <si>
    <t>matière grasse allégée 60% m.g.</t>
  </si>
  <si>
    <t>margarine au tournesol en barquette 80% m.g. type fruit d'or</t>
  </si>
  <si>
    <t>matière grasse composée allégée 60% m.g. type le fleurier ou tartine et cuisine</t>
  </si>
  <si>
    <t>matière grasse allégée 55-60% m.g. riche en oméga 3 et 6</t>
  </si>
  <si>
    <t>matière grasse légère 35% m.g. enrichie en stérols/stanols type proactive tartine</t>
  </si>
  <si>
    <t>matière grasse légère 38-41% m.g. demi-sel tartiner</t>
  </si>
  <si>
    <t>matière grasse légère 38-41% m.g. à tartiner</t>
  </si>
  <si>
    <t>margarine à l'huile d'olive 60% m.g. ajoutée au service</t>
  </si>
  <si>
    <t>margarine à l'huile d'olive  60% m.g. ajoutéee à la cuisson</t>
  </si>
  <si>
    <t>margarine allégée demi-sel 40% m.g. ajoutée au service</t>
  </si>
  <si>
    <t>margarine allégée demi-sel  40% m.g. ajoutée à la cuisson</t>
  </si>
  <si>
    <t>margarine allégée 40% m.g. ajoutée au service</t>
  </si>
  <si>
    <t>margarine allégée  40% m.g. ajoutée à la cuisson</t>
  </si>
  <si>
    <t>margarine au tournesol 60% m.g. ajoutée au service</t>
  </si>
  <si>
    <t>margarine au tournesol  60% m.g. ajoutée à la cuisson</t>
  </si>
  <si>
    <t>margarine au tournesol  70% ou 80% m.g. ajoutée à la cuisson</t>
  </si>
  <si>
    <t>margarine au tournesol 70% ou 80% m.g. ajoutée au service</t>
  </si>
  <si>
    <t>margarine ordinaire  60% m.g. ajoutée à la cuisson</t>
  </si>
  <si>
    <t>margarine ordinaire 60% m.g. ajoutée au service</t>
  </si>
  <si>
    <t>margarine ordinaire  70% ou 80% m.g. ajoutée à la cuisson</t>
  </si>
  <si>
    <t>margarine ordinaire 70% ou 80% m.g. ajoutée au service</t>
  </si>
  <si>
    <t>margarine proactiv de fruit d'or ajoutée au service</t>
  </si>
  <si>
    <t>margarine proactiv de fruit d'or ajoutée à la cuisson</t>
  </si>
  <si>
    <t>margarine type primevère 60% m.g. ajoutée au service</t>
  </si>
  <si>
    <t>margarine type primevère 60% m.g. ajoutée à la cuisson</t>
  </si>
  <si>
    <t>autres graisses</t>
  </si>
  <si>
    <t>pâte d'arachide ou beurre de cacahuète</t>
  </si>
  <si>
    <t>corps gras pour friture 100% m.g. type végétaline</t>
  </si>
  <si>
    <t>saindoux</t>
  </si>
  <si>
    <t>graisse de canard</t>
  </si>
  <si>
    <t>graisse d'oie</t>
  </si>
  <si>
    <t>gras de bœuf  saindoux ou autre graisse animale ajoutés à la cuisson</t>
  </si>
  <si>
    <t>viande</t>
  </si>
  <si>
    <t>agneau</t>
  </si>
  <si>
    <t>agneau côtelette grillée</t>
  </si>
  <si>
    <t>agneau gigot rôti</t>
  </si>
  <si>
    <t>agneau épaule rôtie</t>
  </si>
  <si>
    <t>brochette d'agneau</t>
  </si>
  <si>
    <t>bœuf en pièces ou haché</t>
  </si>
  <si>
    <t>bœuf entrecôte grillée</t>
  </si>
  <si>
    <t>bœuf braisé</t>
  </si>
  <si>
    <t>bœuf faux-filet grillé</t>
  </si>
  <si>
    <t>boeuf bifteck grillé</t>
  </si>
  <si>
    <t>bœuf rosbif rôti</t>
  </si>
  <si>
    <t>bœuf à bourguignon cuit</t>
  </si>
  <si>
    <t>bœuf à pot-au-feu cuit</t>
  </si>
  <si>
    <t>steak haché 5% m.g. cru</t>
  </si>
  <si>
    <t>steak haché 5% m.g. cuit</t>
  </si>
  <si>
    <t>steak haché 10% m.g. cuit</t>
  </si>
  <si>
    <t>steak haché 15% m.g. cuit</t>
  </si>
  <si>
    <t>steak haché 20% m.g. cuit</t>
  </si>
  <si>
    <t>bœuf boulettes cuites</t>
  </si>
  <si>
    <t>brochette de bœuf</t>
  </si>
  <si>
    <t>carpaccio de boeuf</t>
  </si>
  <si>
    <t>fondue bourguignonne</t>
  </si>
  <si>
    <t>porc</t>
  </si>
  <si>
    <t>porc côtelette grillée</t>
  </si>
  <si>
    <t>porc filet rôti maigre cuit</t>
  </si>
  <si>
    <t>porc rôti cuit</t>
  </si>
  <si>
    <t>porc travers braisé</t>
  </si>
  <si>
    <t>porc échine rôtie</t>
  </si>
  <si>
    <t>veau</t>
  </si>
  <si>
    <t>veau côte cuite</t>
  </si>
  <si>
    <t>veau escalope cuite</t>
  </si>
  <si>
    <t>veau filet rôti</t>
  </si>
  <si>
    <t>veau rôti</t>
  </si>
  <si>
    <t>veau mijoté</t>
  </si>
  <si>
    <t>veau escalope panée</t>
  </si>
  <si>
    <t>autre viande</t>
  </si>
  <si>
    <t>cheval viande rôtie</t>
  </si>
  <si>
    <t>viande cuite sans précision</t>
  </si>
  <si>
    <t>brochette mixte de viande</t>
  </si>
  <si>
    <t>volaille et gibier</t>
  </si>
  <si>
    <t>volailles et lapins</t>
  </si>
  <si>
    <t>confit de canard</t>
  </si>
  <si>
    <t>brochette de volaille</t>
  </si>
  <si>
    <t>lapin en ragoût</t>
  </si>
  <si>
    <t>lapin viande cuite</t>
  </si>
  <si>
    <t>poulet cuisse rôtie viande et peau</t>
  </si>
  <si>
    <t>poulet rôti viande et peau</t>
  </si>
  <si>
    <t>poule bouillie viande et peau</t>
  </si>
  <si>
    <t>poule viande bouillie</t>
  </si>
  <si>
    <t>blanc de poulet cuit</t>
  </si>
  <si>
    <t>caille cuite viande et peau</t>
  </si>
  <si>
    <t>canard viande rôtie</t>
  </si>
  <si>
    <t>canard magret cuit à la poêle</t>
  </si>
  <si>
    <t>dinde viande rôtie</t>
  </si>
  <si>
    <t>dinde ou autre volaille escalope sautée</t>
  </si>
  <si>
    <t>oie viande rôtie</t>
  </si>
  <si>
    <t>pigeon viande rôtie</t>
  </si>
  <si>
    <t>volaille cuite sans précision</t>
  </si>
  <si>
    <t>autre volaille cuite</t>
  </si>
  <si>
    <t>gibier</t>
  </si>
  <si>
    <t>chevreuil rôti</t>
  </si>
  <si>
    <t>lièvre en ragoût</t>
  </si>
  <si>
    <t>sanglier rôti</t>
  </si>
  <si>
    <t>faisan viande rôtie</t>
  </si>
  <si>
    <t>autre gibier</t>
  </si>
  <si>
    <t>abats</t>
  </si>
  <si>
    <t>cervelle d'agneau cuite</t>
  </si>
  <si>
    <t>cervelle de porc braisée</t>
  </si>
  <si>
    <t>cœur de bœuf cuit</t>
  </si>
  <si>
    <t>foie d'agneau cuit</t>
  </si>
  <si>
    <t>foie de génisse cuit</t>
  </si>
  <si>
    <t>foie de veau cuit</t>
  </si>
  <si>
    <t>foie de volaille cuit</t>
  </si>
  <si>
    <t>foie poulet cuit</t>
  </si>
  <si>
    <t>langue de veau cuite</t>
  </si>
  <si>
    <t>langue de bœuf cuite</t>
  </si>
  <si>
    <t>ris de veau braisé ou poêlé</t>
  </si>
  <si>
    <t>rognon cuit sans précision</t>
  </si>
  <si>
    <t>rognon de bœuf cuit</t>
  </si>
  <si>
    <t>rognon de porc cuit</t>
  </si>
  <si>
    <t>rognon d'agneau braisé</t>
  </si>
  <si>
    <t>canard gésier confit égoutté et réchauffé</t>
  </si>
  <si>
    <t>autre abat</t>
  </si>
  <si>
    <t>charcuterie</t>
  </si>
  <si>
    <t>jambons et charcuteries en pièces</t>
  </si>
  <si>
    <t>lardon nature cru</t>
  </si>
  <si>
    <t>lardon nature cuit</t>
  </si>
  <si>
    <t>poitrine de porc fumée</t>
  </si>
  <si>
    <t>lardon ou bacon fumé cuit</t>
  </si>
  <si>
    <t>bacon filet cuit</t>
  </si>
  <si>
    <t>jambon cru</t>
  </si>
  <si>
    <t>jambon cru fumé</t>
  </si>
  <si>
    <t>jambon sec dd (découenné dégraissé)</t>
  </si>
  <si>
    <t>jambon cuit fumé</t>
  </si>
  <si>
    <t>coppa</t>
  </si>
  <si>
    <t>pancetta ou poitrine roulée sèche</t>
  </si>
  <si>
    <t xml:space="preserve">jambon cuit supérieur </t>
  </si>
  <si>
    <t>jambon cuit supérieur dd (découenné dégraissé)</t>
  </si>
  <si>
    <t>jambon cuit</t>
  </si>
  <si>
    <t>jambon cuit dd (découenné dégraissé)</t>
  </si>
  <si>
    <t>jambonneau cuit</t>
  </si>
  <si>
    <t>saucisses, saucissons, andouilles et boudins</t>
  </si>
  <si>
    <t>andouille réchauffée</t>
  </si>
  <si>
    <t>andouillette réchauffée</t>
  </si>
  <si>
    <t>boudin noir cuit</t>
  </si>
  <si>
    <t>boudin blanc cuit</t>
  </si>
  <si>
    <t>chipolata cuite</t>
  </si>
  <si>
    <t>saucisse de toulouse cuite</t>
  </si>
  <si>
    <t>saucisse de montbéliard</t>
  </si>
  <si>
    <t>saucisse de morteau cuite</t>
  </si>
  <si>
    <t>saucisse alsacienne fumée ou gendarme</t>
  </si>
  <si>
    <t>saucisse de francfort</t>
  </si>
  <si>
    <t>merguez de bœuf et de mouton cuite</t>
  </si>
  <si>
    <t>saucisson sec</t>
  </si>
  <si>
    <t xml:space="preserve">saucisson sec pur porc </t>
  </si>
  <si>
    <t>rosette ou fuseau</t>
  </si>
  <si>
    <t>chorizo sec</t>
  </si>
  <si>
    <t>salami</t>
  </si>
  <si>
    <t>saucisson à l'ail</t>
  </si>
  <si>
    <t>cervelas</t>
  </si>
  <si>
    <t>saucisse de strasbourg</t>
  </si>
  <si>
    <t>saucisse cocktail</t>
  </si>
  <si>
    <t>saucisse sans précision</t>
  </si>
  <si>
    <t>mortadelle</t>
  </si>
  <si>
    <t>saucisse sèche</t>
  </si>
  <si>
    <t>chair à saucisse</t>
  </si>
  <si>
    <t>pâtés, terrines, rillettes et foie gras</t>
  </si>
  <si>
    <t>rillettes pur porc</t>
  </si>
  <si>
    <t>rillettes</t>
  </si>
  <si>
    <t>pâté de campagne</t>
  </si>
  <si>
    <t>terrine de canard</t>
  </si>
  <si>
    <t>pâté de lapin</t>
  </si>
  <si>
    <t>pâté de foie de porc</t>
  </si>
  <si>
    <t>mousse de foie</t>
  </si>
  <si>
    <t>pâté de foie de volaille</t>
  </si>
  <si>
    <t>foie gras en conserve</t>
  </si>
  <si>
    <t>foie gras de canard entier en conserve</t>
  </si>
  <si>
    <t>galantine</t>
  </si>
  <si>
    <t>pâté en croûte</t>
  </si>
  <si>
    <t>pâté de tête ou fromage de tête</t>
  </si>
  <si>
    <t>autre charcuterie ou charcuterie  sans précision</t>
  </si>
  <si>
    <t>charcuterie sans précision</t>
  </si>
  <si>
    <t>autre charcuterie</t>
  </si>
  <si>
    <t>poissons</t>
  </si>
  <si>
    <t>poissons de mer</t>
  </si>
  <si>
    <t>carpaccio de saumon</t>
  </si>
  <si>
    <t>anchois filets à l'huile semi-conserve</t>
  </si>
  <si>
    <t>carrelet ou plie cuit à la vapeur</t>
  </si>
  <si>
    <t>églefin cuit à la vapeur</t>
  </si>
  <si>
    <t>flétan cru</t>
  </si>
  <si>
    <t>hareng mariné</t>
  </si>
  <si>
    <t>hareng frit</t>
  </si>
  <si>
    <t>hareng fumé</t>
  </si>
  <si>
    <t>hareng grillé</t>
  </si>
  <si>
    <t>lieu ou colin noir cuit</t>
  </si>
  <si>
    <t>limande-sole panée frite</t>
  </si>
  <si>
    <t>limande-sole cuite à la vapeur</t>
  </si>
  <si>
    <t>maquereau cuit au four</t>
  </si>
  <si>
    <t>maquereau frit</t>
  </si>
  <si>
    <t>merlan frit</t>
  </si>
  <si>
    <t>merlan cuit à la vapeur</t>
  </si>
  <si>
    <t>cabillaud cuit au four</t>
  </si>
  <si>
    <t>morue salée pochée</t>
  </si>
  <si>
    <t>cabillaud cuit à la vapeur</t>
  </si>
  <si>
    <t>mulet cuit au four</t>
  </si>
  <si>
    <t>pilchard à la sauce tomate en conserve</t>
  </si>
  <si>
    <t>raie cuite au four</t>
  </si>
  <si>
    <t>roussette ou saumonette braisée</t>
  </si>
  <si>
    <t>sardine à l'huile en conserve égouttée</t>
  </si>
  <si>
    <t>sardine à la sauce tomate en conserve</t>
  </si>
  <si>
    <t>saumon cru d'élevage</t>
  </si>
  <si>
    <t>saumon fumé cru</t>
  </si>
  <si>
    <t>saumon cuit à la vapeur</t>
  </si>
  <si>
    <t>thon au naturel en conserve égoutté</t>
  </si>
  <si>
    <t>thon cuit au four</t>
  </si>
  <si>
    <t>thon cru</t>
  </si>
  <si>
    <t>sole cuite à la vapeur</t>
  </si>
  <si>
    <t>sole cuite au four</t>
  </si>
  <si>
    <t>thon à l'huile en conserve égoutté</t>
  </si>
  <si>
    <t>bar ou loup commun cru</t>
  </si>
  <si>
    <t>raie au court-bouillon</t>
  </si>
  <si>
    <t>thon germon ou thon blanc cuit à la vapeur</t>
  </si>
  <si>
    <t>anchois cru</t>
  </si>
  <si>
    <t>lotte ou baudroie grillée</t>
  </si>
  <si>
    <t>maquereau filet à la sauce tomate en conserve</t>
  </si>
  <si>
    <t>maquereau fumé</t>
  </si>
  <si>
    <t>haddock ou églefin fumé</t>
  </si>
  <si>
    <t>espadon cuit au four</t>
  </si>
  <si>
    <t>turbot cuit au four</t>
  </si>
  <si>
    <t>maquereau filet à la sauce moutarde en conserve</t>
  </si>
  <si>
    <t>maquereau filet au vin blanc en conserve</t>
  </si>
  <si>
    <t>dorade ou daurade grise crue</t>
  </si>
  <si>
    <t>merlu cuit à l'étouffée</t>
  </si>
  <si>
    <t>julienne ou lingue crue</t>
  </si>
  <si>
    <t>sardine grillée</t>
  </si>
  <si>
    <t>anchois mariné</t>
  </si>
  <si>
    <t>perche cuite au four</t>
  </si>
  <si>
    <t>truite arc-en-ciel d'élevage cuite au four</t>
  </si>
  <si>
    <t>truite arc-en-ciel d'élevage cuite à la vapeur</t>
  </si>
  <si>
    <t>truite fumée</t>
  </si>
  <si>
    <t>rouget cuit à l'étouffée</t>
  </si>
  <si>
    <t>rascasse crue</t>
  </si>
  <si>
    <t>poissons d'eau douce</t>
  </si>
  <si>
    <t>anguille cuite au four</t>
  </si>
  <si>
    <t>brochet cuit au four</t>
  </si>
  <si>
    <t>carpe cuite au four</t>
  </si>
  <si>
    <t>cuisse de grenouille crue</t>
  </si>
  <si>
    <t>produits dérivés des poissons</t>
  </si>
  <si>
    <t>rillettes de saumon</t>
  </si>
  <si>
    <t>rillettes de thon</t>
  </si>
  <si>
    <t>terrine de poisson</t>
  </si>
  <si>
    <t>pâté à base de poisson ou de crustacé</t>
  </si>
  <si>
    <t>tarama industriel</t>
  </si>
  <si>
    <t>mousse de poisson</t>
  </si>
  <si>
    <t>oeufs de lump ou lompe semi-conserve</t>
  </si>
  <si>
    <t>caviar semi-conserve</t>
  </si>
  <si>
    <t>croquette ou nugget de poisson frit</t>
  </si>
  <si>
    <t>poisson pané frit</t>
  </si>
  <si>
    <t>surimi en bâtonnets</t>
  </si>
  <si>
    <t>foie de morue en conserve</t>
  </si>
  <si>
    <t>autres poissons ou poissons sans précision</t>
  </si>
  <si>
    <t>brochette de poisson</t>
  </si>
  <si>
    <t>poisson sans précision</t>
  </si>
  <si>
    <t>autre poisson</t>
  </si>
  <si>
    <t>crustacés et mollusques</t>
  </si>
  <si>
    <t>mollusques et coquillage</t>
  </si>
  <si>
    <t>bigorneau cuit</t>
  </si>
  <si>
    <t>calmar ou calamar frit</t>
  </si>
  <si>
    <t>coquille saint-jacques noix et corail crue</t>
  </si>
  <si>
    <t>coquille saint-jacques noix et corail cuite</t>
  </si>
  <si>
    <t>escargot cru</t>
  </si>
  <si>
    <t>moule cuite à l'eau</t>
  </si>
  <si>
    <t>seiche crue</t>
  </si>
  <si>
    <t>bulot ou buccin cuit</t>
  </si>
  <si>
    <t>clam praire ou palourde cuits à l'eau</t>
  </si>
  <si>
    <t>huître creuse crue</t>
  </si>
  <si>
    <t>crustacés</t>
  </si>
  <si>
    <t>crabe ou tourteau en conserve</t>
  </si>
  <si>
    <t>crevette cuite</t>
  </si>
  <si>
    <t>homard cuit à l'eau</t>
  </si>
  <si>
    <t>langouste cuite à l'eau</t>
  </si>
  <si>
    <t>crabe ou tourteau cuit à l'eau</t>
  </si>
  <si>
    <t>écrevisse crue</t>
  </si>
  <si>
    <t>brochette de crevettes</t>
  </si>
  <si>
    <t>autres fruits de mer ou fruits de mer sans précision</t>
  </si>
  <si>
    <t>plateau de fruits de mer</t>
  </si>
  <si>
    <t>fruits de mer sans précision</t>
  </si>
  <si>
    <t>autre fruit de mer</t>
  </si>
  <si>
    <t>légumes (hors pommes de terre)</t>
  </si>
  <si>
    <t>légumes racines, tubercules ou bulbes</t>
  </si>
  <si>
    <t>betterave rouge cuite</t>
  </si>
  <si>
    <t>carotte en conserve</t>
  </si>
  <si>
    <t>carotte cuite</t>
  </si>
  <si>
    <t>carotte crue</t>
  </si>
  <si>
    <t>céleri-rave cuit</t>
  </si>
  <si>
    <t>navet cuit</t>
  </si>
  <si>
    <t>oignon cru</t>
  </si>
  <si>
    <t>oignon cuit</t>
  </si>
  <si>
    <t>radis rouge cru</t>
  </si>
  <si>
    <t>salsifis cuit</t>
  </si>
  <si>
    <t>topinambour cuit</t>
  </si>
  <si>
    <t>céleri-rave cru</t>
  </si>
  <si>
    <t>navet pelé cru</t>
  </si>
  <si>
    <t>salsifis en conserve</t>
  </si>
  <si>
    <t>radis noir cru</t>
  </si>
  <si>
    <t>échalote crue</t>
  </si>
  <si>
    <t>légumes feuilles</t>
  </si>
  <si>
    <t>bette ou blette cuite</t>
  </si>
  <si>
    <t>chicorée frisée crue</t>
  </si>
  <si>
    <t>cresson</t>
  </si>
  <si>
    <t>endive crue</t>
  </si>
  <si>
    <t>épinard cuit</t>
  </si>
  <si>
    <t>laitue crue</t>
  </si>
  <si>
    <t>laitue cuite</t>
  </si>
  <si>
    <t>pissenlit cru</t>
  </si>
  <si>
    <t>épinard cru</t>
  </si>
  <si>
    <t>scarole crue</t>
  </si>
  <si>
    <t>endive cuite</t>
  </si>
  <si>
    <t>mâche crue</t>
  </si>
  <si>
    <t>oseille crue</t>
  </si>
  <si>
    <t>oseille cuite à l'eau</t>
  </si>
  <si>
    <t>pourpier feuille cru</t>
  </si>
  <si>
    <t>laitue romaine crue</t>
  </si>
  <si>
    <t>salade verte sans assaisonnement sans précision</t>
  </si>
  <si>
    <t>autre salade sans assaisonnement</t>
  </si>
  <si>
    <t>légumes fruits</t>
  </si>
  <si>
    <t>avocat frais</t>
  </si>
  <si>
    <t>aubergine cuite</t>
  </si>
  <si>
    <t>courgette crue</t>
  </si>
  <si>
    <t>courgette cuite</t>
  </si>
  <si>
    <t>poivron vert jaune ou rouge cru</t>
  </si>
  <si>
    <t>poivron vert jaune ou rouge cuit</t>
  </si>
  <si>
    <t>tomate crue</t>
  </si>
  <si>
    <t>tomate pelée en conserve</t>
  </si>
  <si>
    <t>maïs doux en épis cuit</t>
  </si>
  <si>
    <t>maïs doux en conserve</t>
  </si>
  <si>
    <t>poivron vert cru</t>
  </si>
  <si>
    <t>poivron vert cuit</t>
  </si>
  <si>
    <t>poivron rouge cru</t>
  </si>
  <si>
    <t>poivron rouge cuit</t>
  </si>
  <si>
    <t>potiron cuit</t>
  </si>
  <si>
    <t>tomate cerise crue</t>
  </si>
  <si>
    <t>concombre cru pulpe</t>
  </si>
  <si>
    <t>légumes tiges</t>
  </si>
  <si>
    <t>artichaut cuit</t>
  </si>
  <si>
    <t>asperge cuite</t>
  </si>
  <si>
    <t>cœur de palmier en conserve</t>
  </si>
  <si>
    <t>céleri branche cru</t>
  </si>
  <si>
    <t>céleri branche cuit</t>
  </si>
  <si>
    <t>fenouil cru</t>
  </si>
  <si>
    <t>germe ou pousse de soja en conserve</t>
  </si>
  <si>
    <t>poireau cru</t>
  </si>
  <si>
    <t>poireau cuit</t>
  </si>
  <si>
    <t>artichaut cru</t>
  </si>
  <si>
    <t>cardon cru</t>
  </si>
  <si>
    <t>asperge en conserve</t>
  </si>
  <si>
    <t>céleri branche en conserve</t>
  </si>
  <si>
    <t>fenouil cuit à l'eau</t>
  </si>
  <si>
    <t>germe ou pousse de soja cru</t>
  </si>
  <si>
    <t>choux</t>
  </si>
  <si>
    <t>brocoli cuit</t>
  </si>
  <si>
    <t>chou de bruxelles cuit</t>
  </si>
  <si>
    <t>chou rouge cru</t>
  </si>
  <si>
    <t>chou vert cuit</t>
  </si>
  <si>
    <t>chou-fleur cru</t>
  </si>
  <si>
    <t>chou-fleur cuit</t>
  </si>
  <si>
    <t>chou de bruxelles en conserve</t>
  </si>
  <si>
    <t>chou rouge cuit à l'eau</t>
  </si>
  <si>
    <t>chou blanc cru</t>
  </si>
  <si>
    <t>champignons</t>
  </si>
  <si>
    <t>champignon tout type cru sans précision</t>
  </si>
  <si>
    <t>champignon tout type en conserve</t>
  </si>
  <si>
    <t>champignon de paris en conserve</t>
  </si>
  <si>
    <t>champignon de paris sauté</t>
  </si>
  <si>
    <t>haricots verts et petits pois (légumes potagers)</t>
  </si>
  <si>
    <t>haricot vert cuit</t>
  </si>
  <si>
    <t>petit pois en conserve</t>
  </si>
  <si>
    <t>petit pois cuit</t>
  </si>
  <si>
    <t>haricot vert en conserve égoutté</t>
  </si>
  <si>
    <t>haricot beurre en conserve</t>
  </si>
  <si>
    <t>haricot vert surgelé cuit</t>
  </si>
  <si>
    <t>mélanges de légumes, légumes préparés et autres légumes</t>
  </si>
  <si>
    <t>terrine ou mousse de légumes</t>
  </si>
  <si>
    <t>macédoine de légumes en conserve</t>
  </si>
  <si>
    <t>petits pois et carottes en conserve</t>
  </si>
  <si>
    <t>légumes mélangés surgelés</t>
  </si>
  <si>
    <t>pulpe de tomate en conserve</t>
  </si>
  <si>
    <t>purée de tomate</t>
  </si>
  <si>
    <t>légume en purée hors pomme de terre non salé</t>
  </si>
  <si>
    <t>légumes cuits sans précision</t>
  </si>
  <si>
    <t>choucroute sans garniture</t>
  </si>
  <si>
    <t>ratatouille niçoise</t>
  </si>
  <si>
    <t>céleri rémoulade</t>
  </si>
  <si>
    <t>champignons à la grecque</t>
  </si>
  <si>
    <t>autre légume frais ou crudité, sans assaisonnement</t>
  </si>
  <si>
    <t>crudités vinaigrette sans précision</t>
  </si>
  <si>
    <t>guacamole industriel</t>
  </si>
  <si>
    <t>pommes de terre et apparentés</t>
  </si>
  <si>
    <t>pomme de terre cuite au four</t>
  </si>
  <si>
    <t>pomme de terre cuite à l'eau</t>
  </si>
  <si>
    <t>pomme de terre frite non salée</t>
  </si>
  <si>
    <t>pomme de terre cuite à la vapeur</t>
  </si>
  <si>
    <t>pomme de terre frite surgelée cuite</t>
  </si>
  <si>
    <t>pomme noisette précuite surgelée</t>
  </si>
  <si>
    <t>purée de pomme de terre avec lait et beurre non salée</t>
  </si>
  <si>
    <t>purée de pomme de terre à base de flocons reconstituée au lait demi-écrémé</t>
  </si>
  <si>
    <t>pomme de terre dauphine cuite</t>
  </si>
  <si>
    <t>pomme de terre rissolée surgelée</t>
  </si>
  <si>
    <t>patate douce cuite</t>
  </si>
  <si>
    <t>gnocchis de pommes de terre</t>
  </si>
  <si>
    <t>légumes secs</t>
  </si>
  <si>
    <t>fève cuite</t>
  </si>
  <si>
    <t>haricot blanc cuit</t>
  </si>
  <si>
    <t>haricot rouge cuit</t>
  </si>
  <si>
    <t>lentille cuite</t>
  </si>
  <si>
    <t>pois cassé cuit</t>
  </si>
  <si>
    <t>pois chiche cuit</t>
  </si>
  <si>
    <t>haricot flageolet en conserve</t>
  </si>
  <si>
    <t>haricot blanc en conserve</t>
  </si>
  <si>
    <t>autre légume sec cuit</t>
  </si>
  <si>
    <t>légumes secs préparés</t>
  </si>
  <si>
    <t>lentille cuisinée en conserve</t>
  </si>
  <si>
    <t xml:space="preserve">houmous </t>
  </si>
  <si>
    <t>fruits</t>
  </si>
  <si>
    <t>abricot frais</t>
  </si>
  <si>
    <t>ananas frais</t>
  </si>
  <si>
    <t>banane fraîche</t>
  </si>
  <si>
    <t>cerise fraîche</t>
  </si>
  <si>
    <t>citron frais</t>
  </si>
  <si>
    <t>coing frais</t>
  </si>
  <si>
    <t>figue fraîche</t>
  </si>
  <si>
    <t>fraise fraîche</t>
  </si>
  <si>
    <t>framboise fraîche</t>
  </si>
  <si>
    <t>fruit de la passion frais</t>
  </si>
  <si>
    <t>grenade fraîche</t>
  </si>
  <si>
    <t>groseille fraîche</t>
  </si>
  <si>
    <t>groseille à maquereau fraîche</t>
  </si>
  <si>
    <t>kiwi frais</t>
  </si>
  <si>
    <t>litchi frais</t>
  </si>
  <si>
    <t>clémentine ou mandarine fraîche</t>
  </si>
  <si>
    <t>mangue fraîche</t>
  </si>
  <si>
    <t>melon frais</t>
  </si>
  <si>
    <t>mirabelle fraîche</t>
  </si>
  <si>
    <t>myrtille fraîche</t>
  </si>
  <si>
    <t>mûre de ronce fraîche</t>
  </si>
  <si>
    <t>nectarine non pelée fraîche</t>
  </si>
  <si>
    <t>orange fraîche</t>
  </si>
  <si>
    <t>papaye fraîche</t>
  </si>
  <si>
    <t>pastèque fraîche</t>
  </si>
  <si>
    <t>poire non pelée fraîche</t>
  </si>
  <si>
    <t>pomme non pelée fraîche</t>
  </si>
  <si>
    <t>pamplemousse frais</t>
  </si>
  <si>
    <t>prune reine-claude fraîche</t>
  </si>
  <si>
    <t>pêche non pelée fraîche</t>
  </si>
  <si>
    <t>raisin blanc frais</t>
  </si>
  <si>
    <t>raisin noir frais</t>
  </si>
  <si>
    <t>figue de barbarie</t>
  </si>
  <si>
    <t>kaki frais</t>
  </si>
  <si>
    <t>lime dit citron vert pulpe</t>
  </si>
  <si>
    <t>mûre noire de mûrier fraîche</t>
  </si>
  <si>
    <t>pêche pelée fraîche</t>
  </si>
  <si>
    <t>salade de fruits frais</t>
  </si>
  <si>
    <t>nèfle du japon fraîche</t>
  </si>
  <si>
    <t>fruits rouges frais (framboises, fraises, groseilles, cassis)</t>
  </si>
  <si>
    <t>fruit sans précision</t>
  </si>
  <si>
    <t>litchi sans précision</t>
  </si>
  <si>
    <t>autre fruit</t>
  </si>
  <si>
    <t>fruits secs et graines oléagineuses</t>
  </si>
  <si>
    <t>fruits secs et châtaignes</t>
  </si>
  <si>
    <t>abricot sec</t>
  </si>
  <si>
    <t>banane mi-sèche</t>
  </si>
  <si>
    <t>datte sèche</t>
  </si>
  <si>
    <t>figue sèche</t>
  </si>
  <si>
    <t>pruneau sec</t>
  </si>
  <si>
    <t>raisin sec</t>
  </si>
  <si>
    <t>mélange pour apéritif de fruits exotiques séchés</t>
  </si>
  <si>
    <t>purée de marrons en conserve</t>
  </si>
  <si>
    <t>châtaigne cuite à l'eau</t>
  </si>
  <si>
    <t>châtaigne grillée</t>
  </si>
  <si>
    <t>oléagineux et graines</t>
  </si>
  <si>
    <t>amande</t>
  </si>
  <si>
    <t>cacahuète ou arachide</t>
  </si>
  <si>
    <t>cacahuète grillée salée</t>
  </si>
  <si>
    <t>noisette</t>
  </si>
  <si>
    <t>noix</t>
  </si>
  <si>
    <t>noix de coco amande mûre fraîche</t>
  </si>
  <si>
    <t>noix de coco amande sèche</t>
  </si>
  <si>
    <t>noix du brésil</t>
  </si>
  <si>
    <t>pistache rôtie salée</t>
  </si>
  <si>
    <t>graine de sésame et autres</t>
  </si>
  <si>
    <t>graine de tournesol</t>
  </si>
  <si>
    <t>noix de cajou salée</t>
  </si>
  <si>
    <t>pignon de pin</t>
  </si>
  <si>
    <t>mélanges</t>
  </si>
  <si>
    <t>mélange pour apéritif de graines salées et raisin sec</t>
  </si>
  <si>
    <t>fruits secs ou séchés et graines oléagineuses sans précision</t>
  </si>
  <si>
    <t>glaces et desserts glacés</t>
  </si>
  <si>
    <t>glaces</t>
  </si>
  <si>
    <t>glace crème glacée sorbet ou glace à l'eau parfums divers</t>
  </si>
  <si>
    <t>glace enrobée de chocolat type esquimau</t>
  </si>
  <si>
    <t>crème glacée au chocolat type carte d'or chocolat</t>
  </si>
  <si>
    <t>glace en cornet</t>
  </si>
  <si>
    <t>crème glacée à la vanille type carte d'or vanille</t>
  </si>
  <si>
    <t>desserts glacés</t>
  </si>
  <si>
    <t>profiteroles glace vanille et sauce chocolat</t>
  </si>
  <si>
    <t>barre chocolatée glacée type mars twix snickers</t>
  </si>
  <si>
    <t>pêche melba</t>
  </si>
  <si>
    <t>omelette norvégienne</t>
  </si>
  <si>
    <t>poire belle hélène</t>
  </si>
  <si>
    <t>sorbets</t>
  </si>
  <si>
    <t>sorbet tout type</t>
  </si>
  <si>
    <t>chocolat</t>
  </si>
  <si>
    <t>chocolat en tablettes</t>
  </si>
  <si>
    <t>chocolat au lait fourré au praliné en tablette</t>
  </si>
  <si>
    <t>chocolat noir fourré au praliné en tablette</t>
  </si>
  <si>
    <t>chocolat au lait en tablette ou en barre type kinder maxi</t>
  </si>
  <si>
    <t>chocolat noir 40% de cacao minimum en tablette à pâtisser ou à croquer</t>
  </si>
  <si>
    <t>chocolat au lait et aux céréales croustillantes en tablette type crunch</t>
  </si>
  <si>
    <t>chocolat blanc en tablette type galak</t>
  </si>
  <si>
    <t>chocolat au lait aux fruits secs (amande noisette raisin sec) en tablette ou en barre type kinder bueno</t>
  </si>
  <si>
    <t>chocolat extra noir dégustation 70% de cacao sans sucres ajoutés avec édulcorants en tablette</t>
  </si>
  <si>
    <t>chocolat noir aux fruits secs (amande noisette raisin sec praliné) en tablette</t>
  </si>
  <si>
    <t>chocolat noir 70% de cacao minimum en tablette</t>
  </si>
  <si>
    <t>barres chocolatées</t>
  </si>
  <si>
    <t>barre chocolatée biscuitée type kit-kat lion ou twix</t>
  </si>
  <si>
    <t>barre chocolatée non biscuitée enrobée type mars</t>
  </si>
  <si>
    <t>barre à la noix de coco enrobée de chocolat type bounty</t>
  </si>
  <si>
    <t>barre chocolatée aux fruits secs type nuts ou snickers</t>
  </si>
  <si>
    <t>barre pour enfant au lait et au cacao type pingui</t>
  </si>
  <si>
    <t>pâte chocolatée à tartiner</t>
  </si>
  <si>
    <t>pâte à tartiner au chocolat et aux noisettes type nutella</t>
  </si>
  <si>
    <t>sucres et dérivés</t>
  </si>
  <si>
    <t>sucre et assimilés</t>
  </si>
  <si>
    <t>sucre blanc</t>
  </si>
  <si>
    <t>sucre roux</t>
  </si>
  <si>
    <t>sucre allégé type tutti free</t>
  </si>
  <si>
    <t>fructose</t>
  </si>
  <si>
    <t>sucre blanc ajouté au service</t>
  </si>
  <si>
    <t>confiserie</t>
  </si>
  <si>
    <t>pâte d'amande fabrication industrielle</t>
  </si>
  <si>
    <t>meringue</t>
  </si>
  <si>
    <t>bonbons tout type sauf gélifiés</t>
  </si>
  <si>
    <t>chewing-gum sucré</t>
  </si>
  <si>
    <t>pâte de fruits</t>
  </si>
  <si>
    <t>nougat ou touron</t>
  </si>
  <si>
    <t>confiserie dragéifiée au chocolat type smarties</t>
  </si>
  <si>
    <t>confiserie à base de cacahuètes dragéifiées enrobées de chocolat type m&amp;ms cacahuète</t>
  </si>
  <si>
    <t>chewing-gum sans sucre</t>
  </si>
  <si>
    <t>bonbons gélifiés</t>
  </si>
  <si>
    <t>confiture et miel</t>
  </si>
  <si>
    <t>confiture ou marmelade tout type</t>
  </si>
  <si>
    <t>miel</t>
  </si>
  <si>
    <t>confiture de fraise</t>
  </si>
  <si>
    <t>confiture d'abricot</t>
  </si>
  <si>
    <t>confiture de cerise</t>
  </si>
  <si>
    <t>confiture d'orange</t>
  </si>
  <si>
    <t>confiture allégée</t>
  </si>
  <si>
    <t>confiture ajoutée au service</t>
  </si>
  <si>
    <t>eaux</t>
  </si>
  <si>
    <t>eau minérale plate</t>
  </si>
  <si>
    <t>eau minérale plate sans précision</t>
  </si>
  <si>
    <t>abatilles eau plate</t>
  </si>
  <si>
    <t>aix les bains eau plate</t>
  </si>
  <si>
    <t>alet eau plate</t>
  </si>
  <si>
    <t>amanda eau plate</t>
  </si>
  <si>
    <t>celtic eau plate</t>
  </si>
  <si>
    <t>chambon eau plate</t>
  </si>
  <si>
    <t>contrex eau plate</t>
  </si>
  <si>
    <t>dax eau plate</t>
  </si>
  <si>
    <t>évian eau plate</t>
  </si>
  <si>
    <t>hépar eau plate</t>
  </si>
  <si>
    <t>luchon eau plate</t>
  </si>
  <si>
    <t>mont roucous eau plate</t>
  </si>
  <si>
    <t>orée du bois eau plate</t>
  </si>
  <si>
    <t>plancoët eau plate</t>
  </si>
  <si>
    <t>saint amand vauban eau plate</t>
  </si>
  <si>
    <t>saint antonin noble val eau plate</t>
  </si>
  <si>
    <t>thonon eau plate</t>
  </si>
  <si>
    <t>vittel eau plate</t>
  </si>
  <si>
    <t>volvic eau plate</t>
  </si>
  <si>
    <t>wattwiller eau plate</t>
  </si>
  <si>
    <t>beckerich eau plate</t>
  </si>
  <si>
    <t>chaudfontaine eau plate</t>
  </si>
  <si>
    <t>courmayeur eau plate</t>
  </si>
  <si>
    <t>san benedetto eau plate</t>
  </si>
  <si>
    <t>valvert eau plate</t>
  </si>
  <si>
    <t>eau minérale gazeuse</t>
  </si>
  <si>
    <t>eau gazeuse sans précision</t>
  </si>
  <si>
    <t>arcens eau gazeuse</t>
  </si>
  <si>
    <t>arvie eau gazeuse</t>
  </si>
  <si>
    <t>auvergne eau gazeuse</t>
  </si>
  <si>
    <t>châteauneuf eau gazeuse</t>
  </si>
  <si>
    <t>fonfort eau gazeuse</t>
  </si>
  <si>
    <t>la vernière eau gazeuse</t>
  </si>
  <si>
    <t>ogeu eau gazeuse</t>
  </si>
  <si>
    <t>parot eau gazeuse</t>
  </si>
  <si>
    <t>puits saint georges eau gazeuse</t>
  </si>
  <si>
    <t>quézac eau gazeuse</t>
  </si>
  <si>
    <t>rozana eau gazeuse</t>
  </si>
  <si>
    <t>salvetat eau gazeuse</t>
  </si>
  <si>
    <t>saint alban antonin eau gazeuse</t>
  </si>
  <si>
    <t>saint diéry eau gazeuse</t>
  </si>
  <si>
    <t>sainte marguerite eau gazeuse</t>
  </si>
  <si>
    <t>saint yorre eau gazeuse</t>
  </si>
  <si>
    <t>vals saint jean eau gazeuse</t>
  </si>
  <si>
    <t>vals vivaraise eau gazeuse</t>
  </si>
  <si>
    <t>vernet eau gazeuse</t>
  </si>
  <si>
    <t>vichy célestins eau gazeuse</t>
  </si>
  <si>
    <t>perrier eau gazeuse</t>
  </si>
  <si>
    <t>badoit eau gazeuse</t>
  </si>
  <si>
    <t>san pellegrino eau gazeuse</t>
  </si>
  <si>
    <t>apollinaris eau gazeuse</t>
  </si>
  <si>
    <t>eau du robinet</t>
  </si>
  <si>
    <t>eau de source</t>
  </si>
  <si>
    <t>autre eau</t>
  </si>
  <si>
    <t>eau minérale ou non faiblement minéralisée</t>
  </si>
  <si>
    <t>eau minérale sans précision</t>
  </si>
  <si>
    <t>autre eau minérale</t>
  </si>
  <si>
    <t>boissons fraîches sans alcool</t>
  </si>
  <si>
    <t>jus de fruits (purs et à base  de concentré)</t>
  </si>
  <si>
    <t>cocktail de purs jus de fruits multivitaminé pasteurisé</t>
  </si>
  <si>
    <t>pur jus de carottes pasteurisé</t>
  </si>
  <si>
    <t>jus de citron pressé maison</t>
  </si>
  <si>
    <t>jus d'orange pressé maison</t>
  </si>
  <si>
    <t>pur jus de raisin pasteurisé</t>
  </si>
  <si>
    <r>
      <t>**</t>
    </r>
    <r>
      <rPr>
        <sz val="10"/>
        <rFont val="Arial"/>
        <family val="0"/>
      </rPr>
      <t>Apport théorique au P95=Apport théorique calculé avec le 95è perc.de la consommation des 2 premiers contributeurs par les seuls consommateurs et la consommation moyenne des autres catégories par l'ensemble de la population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</si>
</sst>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Vrai&quot;;&quot;Vrai&quot;;&quot;Faux&quot;"/>
    <numFmt numFmtId="181" formatCode="&quot;Actif&quot;;&quot;Actif&quot;;&quot;Inactif&quot;"/>
  </numFmts>
  <fonts count="52">
    <font>
      <sz val="10"/>
      <name val="Arial"/>
      <family val="0"/>
    </font>
    <font>
      <b/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thin">
        <color indexed="18"/>
      </right>
      <top style="medium"/>
      <bottom style="thin">
        <color indexed="18"/>
      </bottom>
    </border>
    <border>
      <left style="thin">
        <color indexed="18"/>
      </left>
      <right style="thin">
        <color indexed="18"/>
      </right>
      <top style="medium"/>
      <bottom style="thin">
        <color indexed="1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0" fontId="2" fillId="0" borderId="0" xfId="5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10" xfId="52" applyNumberFormat="1" applyFont="1" applyBorder="1" applyAlignment="1">
      <alignment horizontal="center"/>
    </xf>
    <xf numFmtId="10" fontId="2" fillId="0" borderId="11" xfId="52" applyNumberFormat="1" applyFont="1" applyBorder="1" applyAlignment="1">
      <alignment horizontal="center"/>
    </xf>
    <xf numFmtId="10" fontId="2" fillId="0" borderId="12" xfId="52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vertical="top" wrapText="1"/>
    </xf>
    <xf numFmtId="178" fontId="2" fillId="0" borderId="11" xfId="0" applyNumberFormat="1" applyFont="1" applyBorder="1" applyAlignment="1">
      <alignment vertical="top" wrapText="1"/>
    </xf>
    <xf numFmtId="178" fontId="2" fillId="0" borderId="12" xfId="0" applyNumberFormat="1" applyFont="1" applyBorder="1" applyAlignment="1">
      <alignment vertical="top" wrapText="1"/>
    </xf>
    <xf numFmtId="178" fontId="2" fillId="0" borderId="1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178" fontId="2" fillId="35" borderId="14" xfId="0" applyNumberFormat="1" applyFont="1" applyFill="1" applyBorder="1" applyAlignment="1">
      <alignment/>
    </xf>
    <xf numFmtId="179" fontId="2" fillId="35" borderId="14" xfId="52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179" fontId="2" fillId="35" borderId="13" xfId="52" applyNumberFormat="1" applyFont="1" applyFill="1" applyBorder="1" applyAlignment="1">
      <alignment horizontal="right"/>
    </xf>
    <xf numFmtId="0" fontId="3" fillId="35" borderId="25" xfId="0" applyFont="1" applyFill="1" applyBorder="1" applyAlignment="1">
      <alignment/>
    </xf>
    <xf numFmtId="178" fontId="8" fillId="35" borderId="27" xfId="0" applyNumberFormat="1" applyFont="1" applyFill="1" applyBorder="1" applyAlignment="1">
      <alignment/>
    </xf>
    <xf numFmtId="10" fontId="8" fillId="35" borderId="13" xfId="52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/>
    </xf>
    <xf numFmtId="178" fontId="2" fillId="35" borderId="0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178" fontId="8" fillId="0" borderId="29" xfId="0" applyNumberFormat="1" applyFont="1" applyBorder="1" applyAlignment="1">
      <alignment horizontal="right"/>
    </xf>
    <xf numFmtId="0" fontId="0" fillId="36" borderId="10" xfId="0" applyFill="1" applyBorder="1" applyAlignment="1">
      <alignment vertical="center"/>
    </xf>
    <xf numFmtId="179" fontId="0" fillId="36" borderId="30" xfId="52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179" fontId="0" fillId="36" borderId="13" xfId="52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31" xfId="0" applyFont="1" applyBorder="1" applyAlignment="1">
      <alignment/>
    </xf>
    <xf numFmtId="179" fontId="8" fillId="0" borderId="31" xfId="52" applyNumberFormat="1" applyFont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178" fontId="2" fillId="0" borderId="28" xfId="0" applyNumberFormat="1" applyFont="1" applyFill="1" applyBorder="1" applyAlignment="1">
      <alignment/>
    </xf>
    <xf numFmtId="0" fontId="14" fillId="37" borderId="34" xfId="0" applyFont="1" applyFill="1" applyBorder="1" applyAlignment="1">
      <alignment vertical="top" wrapText="1"/>
    </xf>
    <xf numFmtId="0" fontId="14" fillId="37" borderId="35" xfId="0" applyFont="1" applyFill="1" applyBorder="1" applyAlignment="1">
      <alignment vertical="top" wrapText="1"/>
    </xf>
    <xf numFmtId="172" fontId="14" fillId="37" borderId="35" xfId="0" applyNumberFormat="1" applyFont="1" applyFill="1" applyBorder="1" applyAlignment="1">
      <alignment vertical="top" wrapText="1"/>
    </xf>
    <xf numFmtId="172" fontId="14" fillId="37" borderId="36" xfId="0" applyNumberFormat="1" applyFont="1" applyFill="1" applyBorder="1" applyAlignment="1">
      <alignment vertical="top" wrapText="1"/>
    </xf>
    <xf numFmtId="0" fontId="2" fillId="36" borderId="37" xfId="0" applyFont="1" applyFill="1" applyBorder="1" applyAlignment="1" applyProtection="1">
      <alignment/>
      <protection locked="0"/>
    </xf>
    <xf numFmtId="0" fontId="2" fillId="36" borderId="38" xfId="0" applyFont="1" applyFill="1" applyBorder="1" applyAlignment="1" applyProtection="1">
      <alignment/>
      <protection locked="0"/>
    </xf>
    <xf numFmtId="0" fontId="2" fillId="36" borderId="39" xfId="0" applyFont="1" applyFill="1" applyBorder="1" applyAlignment="1" applyProtection="1">
      <alignment/>
      <protection locked="0"/>
    </xf>
    <xf numFmtId="0" fontId="2" fillId="36" borderId="40" xfId="0" applyFont="1" applyFill="1" applyBorder="1" applyAlignment="1" applyProtection="1">
      <alignment/>
      <protection locked="0"/>
    </xf>
    <xf numFmtId="0" fontId="0" fillId="36" borderId="41" xfId="0" applyFont="1" applyFill="1" applyBorder="1" applyAlignment="1" applyProtection="1">
      <alignment/>
      <protection locked="0"/>
    </xf>
    <xf numFmtId="0" fontId="0" fillId="36" borderId="42" xfId="0" applyFont="1" applyFill="1" applyBorder="1" applyAlignment="1" applyProtection="1">
      <alignment/>
      <protection locked="0"/>
    </xf>
    <xf numFmtId="0" fontId="16" fillId="38" borderId="43" xfId="0" applyFont="1" applyFill="1" applyBorder="1" applyAlignment="1" applyProtection="1">
      <alignment horizontal="center"/>
      <protection locked="0"/>
    </xf>
    <xf numFmtId="0" fontId="16" fillId="38" borderId="44" xfId="0" applyFont="1" applyFill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17" fillId="0" borderId="46" xfId="0" applyFont="1" applyFill="1" applyBorder="1" applyAlignment="1" applyProtection="1">
      <alignment horizontal="left" wrapText="1"/>
      <protection locked="0"/>
    </xf>
    <xf numFmtId="0" fontId="17" fillId="0" borderId="47" xfId="0" applyFont="1" applyFill="1" applyBorder="1" applyAlignment="1" applyProtection="1">
      <alignment horizontal="left" wrapText="1"/>
      <protection locked="0"/>
    </xf>
    <xf numFmtId="0" fontId="15" fillId="0" borderId="47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7" fillId="0" borderId="48" xfId="0" applyFont="1" applyFill="1" applyBorder="1" applyAlignment="1" applyProtection="1">
      <alignment horizontal="left" wrapText="1"/>
      <protection locked="0"/>
    </xf>
    <xf numFmtId="0" fontId="17" fillId="0" borderId="49" xfId="0" applyFont="1" applyFill="1" applyBorder="1" applyAlignment="1" applyProtection="1">
      <alignment horizontal="left" wrapText="1"/>
      <protection locked="0"/>
    </xf>
    <xf numFmtId="0" fontId="15" fillId="0" borderId="49" xfId="0" applyFont="1" applyFill="1" applyBorder="1" applyAlignment="1" applyProtection="1">
      <alignment horizontal="left" wrapText="1"/>
      <protection locked="0"/>
    </xf>
    <xf numFmtId="0" fontId="17" fillId="0" borderId="50" xfId="0" applyFont="1" applyFill="1" applyBorder="1" applyAlignment="1" applyProtection="1">
      <alignment horizontal="left" wrapText="1"/>
      <protection locked="0"/>
    </xf>
    <xf numFmtId="0" fontId="17" fillId="0" borderId="51" xfId="0" applyFont="1" applyFill="1" applyBorder="1" applyAlignment="1" applyProtection="1">
      <alignment horizontal="left" wrapText="1"/>
      <protection locked="0"/>
    </xf>
    <xf numFmtId="0" fontId="15" fillId="0" borderId="51" xfId="0" applyFont="1" applyFill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/>
      <protection locked="0"/>
    </xf>
    <xf numFmtId="0" fontId="17" fillId="0" borderId="52" xfId="0" applyFont="1" applyFill="1" applyBorder="1" applyAlignment="1" applyProtection="1">
      <alignment horizontal="left" wrapText="1"/>
      <protection locked="0"/>
    </xf>
    <xf numFmtId="0" fontId="17" fillId="0" borderId="53" xfId="0" applyFont="1" applyFill="1" applyBorder="1" applyAlignment="1" applyProtection="1">
      <alignment horizontal="left" wrapText="1"/>
      <protection locked="0"/>
    </xf>
    <xf numFmtId="0" fontId="15" fillId="0" borderId="53" xfId="0" applyFont="1" applyFill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142875</xdr:rowOff>
    </xdr:from>
    <xdr:to>
      <xdr:col>9</xdr:col>
      <xdr:colOff>95250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42875"/>
          <a:ext cx="435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33"/>
  <sheetViews>
    <sheetView tabSelected="1" zoomScalePageLayoutView="0" workbookViewId="0" topLeftCell="A1">
      <pane xSplit="2" ySplit="5" topLeftCell="C6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H25" sqref="H25"/>
    </sheetView>
  </sheetViews>
  <sheetFormatPr defaultColWidth="11.421875" defaultRowHeight="12.75"/>
  <cols>
    <col min="1" max="1" width="19.28125" style="4" bestFit="1" customWidth="1"/>
    <col min="2" max="2" width="35.57421875" style="4" customWidth="1"/>
    <col min="3" max="3" width="9.140625" style="2" bestFit="1" customWidth="1"/>
    <col min="4" max="4" width="19.28125" style="2" bestFit="1" customWidth="1"/>
    <col min="5" max="5" width="15.57421875" style="2" customWidth="1"/>
    <col min="6" max="6" width="21.421875" style="2" customWidth="1"/>
    <col min="7" max="7" width="12.7109375" style="2" customWidth="1"/>
    <col min="8" max="8" width="14.140625" style="2" customWidth="1"/>
    <col min="9" max="9" width="15.28125" style="7" customWidth="1"/>
    <col min="10" max="10" width="14.57421875" style="7" customWidth="1"/>
    <col min="11" max="11" width="18.7109375" style="7" hidden="1" customWidth="1"/>
    <col min="12" max="12" width="13.8515625" style="0" hidden="1" customWidth="1"/>
    <col min="13" max="13" width="20.140625" style="7" bestFit="1" customWidth="1"/>
    <col min="14" max="14" width="14.00390625" style="7" customWidth="1"/>
    <col min="15" max="15" width="16.28125" style="7" customWidth="1"/>
    <col min="16" max="16" width="15.140625" style="7" customWidth="1"/>
    <col min="17" max="16384" width="11.421875" style="7" customWidth="1"/>
  </cols>
  <sheetData>
    <row r="1" ht="13.5" thickBot="1">
      <c r="A1" s="1"/>
    </row>
    <row r="2" spans="1:14" ht="13.5" thickBot="1">
      <c r="A2" s="114" t="s">
        <v>431</v>
      </c>
      <c r="B2" s="117" t="s">
        <v>432</v>
      </c>
      <c r="C2" s="128" t="s">
        <v>461</v>
      </c>
      <c r="D2" s="129"/>
      <c r="E2" s="129"/>
      <c r="F2" s="129"/>
      <c r="G2" s="129"/>
      <c r="H2" s="130"/>
      <c r="J2" s="120" t="s">
        <v>488</v>
      </c>
      <c r="K2" s="42"/>
      <c r="L2" s="43"/>
      <c r="M2" s="120" t="s">
        <v>489</v>
      </c>
      <c r="N2" s="136" t="s">
        <v>468</v>
      </c>
    </row>
    <row r="3" spans="1:14" s="14" customFormat="1" ht="13.5" customHeight="1">
      <c r="A3" s="115"/>
      <c r="B3" s="118"/>
      <c r="C3" s="135" t="s">
        <v>458</v>
      </c>
      <c r="D3" s="131"/>
      <c r="E3" s="132"/>
      <c r="F3" s="131" t="s">
        <v>460</v>
      </c>
      <c r="G3" s="131"/>
      <c r="H3" s="132"/>
      <c r="J3" s="121"/>
      <c r="K3" s="44"/>
      <c r="L3" s="44"/>
      <c r="M3" s="121"/>
      <c r="N3" s="137"/>
    </row>
    <row r="4" spans="1:14" s="15" customFormat="1" ht="11.25" customHeight="1">
      <c r="A4" s="115"/>
      <c r="B4" s="118"/>
      <c r="C4" s="36" t="s">
        <v>429</v>
      </c>
      <c r="D4" s="37" t="s">
        <v>433</v>
      </c>
      <c r="E4" s="38" t="s">
        <v>434</v>
      </c>
      <c r="F4" s="39" t="s">
        <v>459</v>
      </c>
      <c r="G4" s="37" t="s">
        <v>433</v>
      </c>
      <c r="H4" s="38" t="s">
        <v>434</v>
      </c>
      <c r="J4" s="121"/>
      <c r="K4" s="44" t="s">
        <v>477</v>
      </c>
      <c r="L4" s="45" t="s">
        <v>475</v>
      </c>
      <c r="M4" s="121"/>
      <c r="N4" s="137"/>
    </row>
    <row r="5" spans="1:14" s="15" customFormat="1" ht="13.5" customHeight="1" thickBot="1">
      <c r="A5" s="116"/>
      <c r="B5" s="119"/>
      <c r="C5" s="40"/>
      <c r="D5" s="133" t="s">
        <v>435</v>
      </c>
      <c r="E5" s="134"/>
      <c r="F5" s="41" t="s">
        <v>430</v>
      </c>
      <c r="G5" s="133" t="s">
        <v>435</v>
      </c>
      <c r="H5" s="134"/>
      <c r="J5" s="82" t="s">
        <v>470</v>
      </c>
      <c r="K5" s="47" t="s">
        <v>474</v>
      </c>
      <c r="L5" s="46" t="s">
        <v>476</v>
      </c>
      <c r="M5" s="46" t="s">
        <v>467</v>
      </c>
      <c r="N5" s="48" t="s">
        <v>471</v>
      </c>
    </row>
    <row r="6" spans="1:14" ht="12" thickTop="1">
      <c r="A6" s="8">
        <v>1</v>
      </c>
      <c r="B6" s="84" t="s">
        <v>496</v>
      </c>
      <c r="C6" s="85">
        <v>1918</v>
      </c>
      <c r="D6" s="86">
        <v>114.981</v>
      </c>
      <c r="E6" s="86">
        <v>266.071</v>
      </c>
      <c r="F6" s="86">
        <v>98.546</v>
      </c>
      <c r="G6" s="86">
        <v>116.677</v>
      </c>
      <c r="H6" s="87">
        <v>267.857</v>
      </c>
      <c r="J6" s="88"/>
      <c r="K6" s="83">
        <f>((D6/1000)*J6)/$A$52</f>
        <v>0</v>
      </c>
      <c r="L6" s="24">
        <f>(($H$6/1000)*$J$6)/$A$52</f>
        <v>0</v>
      </c>
      <c r="M6" s="21">
        <f>IF(L6=$J$52,L6,IF(L6=$J$55,L6,K6))</f>
        <v>0</v>
      </c>
      <c r="N6" s="18" t="str">
        <f aca="true" t="shared" si="0" ref="N6:N48">IF($A$54="","-",M6/$A$54)</f>
        <v>-</v>
      </c>
    </row>
    <row r="7" spans="1:14" ht="11.25">
      <c r="A7" s="9">
        <v>2</v>
      </c>
      <c r="B7" s="84" t="s">
        <v>480</v>
      </c>
      <c r="C7" s="85">
        <v>1918</v>
      </c>
      <c r="D7" s="86">
        <v>4.857</v>
      </c>
      <c r="E7" s="86">
        <v>32.143</v>
      </c>
      <c r="F7" s="86">
        <v>16.824</v>
      </c>
      <c r="G7" s="86">
        <v>28.868</v>
      </c>
      <c r="H7" s="87">
        <v>84</v>
      </c>
      <c r="J7" s="89"/>
      <c r="K7" s="80">
        <f>((D7/1000)*J7)/$A$52</f>
        <v>0</v>
      </c>
      <c r="L7" s="25">
        <f>(($H$7/1000)*$J$7)/$A$52</f>
        <v>0</v>
      </c>
      <c r="M7" s="22">
        <f aca="true" t="shared" si="1" ref="M7:M48">IF(L7=$J$52,L7,IF(L7=$J$55,L7,K7))</f>
        <v>0</v>
      </c>
      <c r="N7" s="19" t="str">
        <f t="shared" si="0"/>
        <v>-</v>
      </c>
    </row>
    <row r="8" spans="1:14" ht="11.25">
      <c r="A8" s="9">
        <v>3</v>
      </c>
      <c r="B8" s="84" t="s">
        <v>436</v>
      </c>
      <c r="C8" s="85">
        <v>1918</v>
      </c>
      <c r="D8" s="86">
        <v>37.848</v>
      </c>
      <c r="E8" s="86">
        <v>114.286</v>
      </c>
      <c r="F8" s="86">
        <v>77.413</v>
      </c>
      <c r="G8" s="86">
        <v>48.891</v>
      </c>
      <c r="H8" s="87">
        <v>114.286</v>
      </c>
      <c r="J8" s="89"/>
      <c r="K8" s="80">
        <f>((D8/1000)*J8)/$A$52</f>
        <v>0</v>
      </c>
      <c r="L8" s="25">
        <f>(($H$8/1000)*$J$8)/$A$52</f>
        <v>0</v>
      </c>
      <c r="M8" s="22">
        <f t="shared" si="1"/>
        <v>0</v>
      </c>
      <c r="N8" s="19" t="str">
        <f t="shared" si="0"/>
        <v>-</v>
      </c>
    </row>
    <row r="9" spans="1:14" ht="11.25">
      <c r="A9" s="9">
        <v>4</v>
      </c>
      <c r="B9" s="84" t="s">
        <v>497</v>
      </c>
      <c r="C9" s="85">
        <v>1918</v>
      </c>
      <c r="D9" s="86">
        <v>24.657</v>
      </c>
      <c r="E9" s="86">
        <v>85.714</v>
      </c>
      <c r="F9" s="86">
        <v>64.39</v>
      </c>
      <c r="G9" s="86">
        <v>38.293</v>
      </c>
      <c r="H9" s="87">
        <v>100</v>
      </c>
      <c r="J9" s="89"/>
      <c r="K9" s="80">
        <f>(($H$9/1000)*$J$9)/$A$52</f>
        <v>0</v>
      </c>
      <c r="L9" s="25">
        <f>((E9/1000)*J9)/$A$52</f>
        <v>0</v>
      </c>
      <c r="M9" s="22">
        <f t="shared" si="1"/>
        <v>0</v>
      </c>
      <c r="N9" s="19" t="str">
        <f t="shared" si="0"/>
        <v>-</v>
      </c>
    </row>
    <row r="10" spans="1:14" ht="11.25">
      <c r="A10" s="9">
        <v>5</v>
      </c>
      <c r="B10" s="84" t="s">
        <v>437</v>
      </c>
      <c r="C10" s="85">
        <v>1918</v>
      </c>
      <c r="D10" s="86">
        <v>0.54</v>
      </c>
      <c r="E10" s="86">
        <v>0</v>
      </c>
      <c r="F10" s="86">
        <v>2.693</v>
      </c>
      <c r="G10" s="86">
        <v>20.069</v>
      </c>
      <c r="H10" s="87">
        <v>57.143</v>
      </c>
      <c r="J10" s="89"/>
      <c r="K10" s="80">
        <f aca="true" t="shared" si="2" ref="K10:K48">((D10/1000)*J10)/$A$52</f>
        <v>0</v>
      </c>
      <c r="L10" s="25">
        <f>(($H$10/1000)*$J$10)/$A$52</f>
        <v>0</v>
      </c>
      <c r="M10" s="22">
        <f t="shared" si="1"/>
        <v>0</v>
      </c>
      <c r="N10" s="19" t="str">
        <f t="shared" si="0"/>
        <v>-</v>
      </c>
    </row>
    <row r="11" spans="1:14" ht="11.25">
      <c r="A11" s="9">
        <v>6</v>
      </c>
      <c r="B11" s="84" t="s">
        <v>498</v>
      </c>
      <c r="C11" s="85">
        <v>1918</v>
      </c>
      <c r="D11" s="86">
        <v>11.807</v>
      </c>
      <c r="E11" s="86">
        <v>52.143</v>
      </c>
      <c r="F11" s="86">
        <v>46.174</v>
      </c>
      <c r="G11" s="86">
        <v>25.571</v>
      </c>
      <c r="H11" s="87">
        <v>70.714</v>
      </c>
      <c r="J11" s="89"/>
      <c r="K11" s="80">
        <f t="shared" si="2"/>
        <v>0</v>
      </c>
      <c r="L11" s="25">
        <f aca="true" t="shared" si="3" ref="L11:L48">((H11/1000)*J11)/$A$52</f>
        <v>0</v>
      </c>
      <c r="M11" s="22">
        <f t="shared" si="1"/>
        <v>0</v>
      </c>
      <c r="N11" s="19" t="str">
        <f t="shared" si="0"/>
        <v>-</v>
      </c>
    </row>
    <row r="12" spans="1:14" ht="11.25">
      <c r="A12" s="9">
        <v>7</v>
      </c>
      <c r="B12" s="84" t="s">
        <v>499</v>
      </c>
      <c r="C12" s="85">
        <v>1918</v>
      </c>
      <c r="D12" s="86">
        <v>9.007</v>
      </c>
      <c r="E12" s="86">
        <v>42.857</v>
      </c>
      <c r="F12" s="86">
        <v>57.075</v>
      </c>
      <c r="G12" s="86">
        <v>15.781</v>
      </c>
      <c r="H12" s="87">
        <v>53.929</v>
      </c>
      <c r="J12" s="89"/>
      <c r="K12" s="80">
        <f t="shared" si="2"/>
        <v>0</v>
      </c>
      <c r="L12" s="25">
        <f t="shared" si="3"/>
        <v>0</v>
      </c>
      <c r="M12" s="22">
        <f t="shared" si="1"/>
        <v>0</v>
      </c>
      <c r="N12" s="19" t="str">
        <f t="shared" si="0"/>
        <v>-</v>
      </c>
    </row>
    <row r="13" spans="1:14" ht="11.25">
      <c r="A13" s="9">
        <v>8</v>
      </c>
      <c r="B13" s="84" t="s">
        <v>500</v>
      </c>
      <c r="C13" s="85">
        <v>1918</v>
      </c>
      <c r="D13" s="86">
        <v>37.453</v>
      </c>
      <c r="E13" s="86">
        <v>119.286</v>
      </c>
      <c r="F13" s="86">
        <v>76.055</v>
      </c>
      <c r="G13" s="86">
        <v>49.244</v>
      </c>
      <c r="H13" s="87">
        <v>128.571</v>
      </c>
      <c r="J13" s="89"/>
      <c r="K13" s="80">
        <f t="shared" si="2"/>
        <v>0</v>
      </c>
      <c r="L13" s="25">
        <f t="shared" si="3"/>
        <v>0</v>
      </c>
      <c r="M13" s="22">
        <f t="shared" si="1"/>
        <v>0</v>
      </c>
      <c r="N13" s="19" t="str">
        <f t="shared" si="0"/>
        <v>-</v>
      </c>
    </row>
    <row r="14" spans="1:14" ht="11.25">
      <c r="A14" s="9">
        <v>9</v>
      </c>
      <c r="B14" s="84" t="s">
        <v>438</v>
      </c>
      <c r="C14" s="85">
        <v>1918</v>
      </c>
      <c r="D14" s="86">
        <v>85.719</v>
      </c>
      <c r="E14" s="86">
        <v>350</v>
      </c>
      <c r="F14" s="86">
        <v>50.059</v>
      </c>
      <c r="G14" s="86">
        <v>171.237</v>
      </c>
      <c r="H14" s="87">
        <v>435.714</v>
      </c>
      <c r="J14" s="89"/>
      <c r="K14" s="80">
        <f t="shared" si="2"/>
        <v>0</v>
      </c>
      <c r="L14" s="25">
        <f t="shared" si="3"/>
        <v>0</v>
      </c>
      <c r="M14" s="22">
        <f t="shared" si="1"/>
        <v>0</v>
      </c>
      <c r="N14" s="19" t="str">
        <f t="shared" si="0"/>
        <v>-</v>
      </c>
    </row>
    <row r="15" spans="1:14" ht="11.25">
      <c r="A15" s="9">
        <v>10</v>
      </c>
      <c r="B15" s="84" t="s">
        <v>501</v>
      </c>
      <c r="C15" s="85">
        <v>1918</v>
      </c>
      <c r="D15" s="86">
        <v>81.915</v>
      </c>
      <c r="E15" s="86">
        <v>233.714</v>
      </c>
      <c r="F15" s="86">
        <v>83.027</v>
      </c>
      <c r="G15" s="86">
        <v>98.66</v>
      </c>
      <c r="H15" s="87">
        <v>244.286</v>
      </c>
      <c r="J15" s="89"/>
      <c r="K15" s="80">
        <f t="shared" si="2"/>
        <v>0</v>
      </c>
      <c r="L15" s="25">
        <f t="shared" si="3"/>
        <v>0</v>
      </c>
      <c r="M15" s="22">
        <f t="shared" si="1"/>
        <v>0</v>
      </c>
      <c r="N15" s="19" t="str">
        <f t="shared" si="0"/>
        <v>-</v>
      </c>
    </row>
    <row r="16" spans="1:14" ht="11.25">
      <c r="A16" s="9">
        <v>11</v>
      </c>
      <c r="B16" s="84" t="s">
        <v>439</v>
      </c>
      <c r="C16" s="85">
        <v>1918</v>
      </c>
      <c r="D16" s="86">
        <v>33.447</v>
      </c>
      <c r="E16" s="86">
        <v>88.357</v>
      </c>
      <c r="F16" s="86">
        <v>91.933</v>
      </c>
      <c r="G16" s="86">
        <v>36.381</v>
      </c>
      <c r="H16" s="87">
        <v>89.857</v>
      </c>
      <c r="J16" s="89"/>
      <c r="K16" s="80">
        <f t="shared" si="2"/>
        <v>0</v>
      </c>
      <c r="L16" s="25">
        <f t="shared" si="3"/>
        <v>0</v>
      </c>
      <c r="M16" s="22">
        <f t="shared" si="1"/>
        <v>0</v>
      </c>
      <c r="N16" s="19" t="str">
        <f t="shared" si="0"/>
        <v>-</v>
      </c>
    </row>
    <row r="17" spans="1:14" ht="11.25">
      <c r="A17" s="9">
        <v>12</v>
      </c>
      <c r="B17" s="84" t="s">
        <v>440</v>
      </c>
      <c r="C17" s="85">
        <v>1918</v>
      </c>
      <c r="D17" s="86">
        <v>15.273</v>
      </c>
      <c r="E17" s="86">
        <v>50</v>
      </c>
      <c r="F17" s="86">
        <v>63.867</v>
      </c>
      <c r="G17" s="86">
        <v>23.914</v>
      </c>
      <c r="H17" s="87">
        <v>56.029</v>
      </c>
      <c r="J17" s="89"/>
      <c r="K17" s="80">
        <f t="shared" si="2"/>
        <v>0</v>
      </c>
      <c r="L17" s="25">
        <f t="shared" si="3"/>
        <v>0</v>
      </c>
      <c r="M17" s="22">
        <f t="shared" si="1"/>
        <v>0</v>
      </c>
      <c r="N17" s="19" t="str">
        <f t="shared" si="0"/>
        <v>-</v>
      </c>
    </row>
    <row r="18" spans="1:14" ht="11.25">
      <c r="A18" s="9">
        <v>13</v>
      </c>
      <c r="B18" s="84" t="s">
        <v>441</v>
      </c>
      <c r="C18" s="85">
        <v>1918</v>
      </c>
      <c r="D18" s="86">
        <v>11.017</v>
      </c>
      <c r="E18" s="86">
        <v>33.429</v>
      </c>
      <c r="F18" s="86">
        <v>81.749</v>
      </c>
      <c r="G18" s="86">
        <v>13.476</v>
      </c>
      <c r="H18" s="87">
        <v>36.714</v>
      </c>
      <c r="J18" s="89"/>
      <c r="K18" s="80">
        <f t="shared" si="2"/>
        <v>0</v>
      </c>
      <c r="L18" s="25">
        <f t="shared" si="3"/>
        <v>0</v>
      </c>
      <c r="M18" s="22">
        <f t="shared" si="1"/>
        <v>0</v>
      </c>
      <c r="N18" s="19" t="str">
        <f t="shared" si="0"/>
        <v>-</v>
      </c>
    </row>
    <row r="19" spans="1:14" ht="11.25">
      <c r="A19" s="9">
        <v>14</v>
      </c>
      <c r="B19" s="84" t="s">
        <v>502</v>
      </c>
      <c r="C19" s="85">
        <v>1918</v>
      </c>
      <c r="D19" s="86">
        <v>10.662</v>
      </c>
      <c r="E19" s="86">
        <v>30.571</v>
      </c>
      <c r="F19" s="86">
        <v>84.657</v>
      </c>
      <c r="G19" s="86">
        <v>12.594</v>
      </c>
      <c r="H19" s="87">
        <v>32</v>
      </c>
      <c r="J19" s="89"/>
      <c r="K19" s="80">
        <f t="shared" si="2"/>
        <v>0</v>
      </c>
      <c r="L19" s="25">
        <f t="shared" si="3"/>
        <v>0</v>
      </c>
      <c r="M19" s="22">
        <f t="shared" si="1"/>
        <v>0</v>
      </c>
      <c r="N19" s="19" t="str">
        <f t="shared" si="0"/>
        <v>-</v>
      </c>
    </row>
    <row r="20" spans="1:14" ht="11.25">
      <c r="A20" s="9">
        <v>15</v>
      </c>
      <c r="B20" s="84" t="s">
        <v>481</v>
      </c>
      <c r="C20" s="85">
        <v>1918</v>
      </c>
      <c r="D20" s="86">
        <v>4.44</v>
      </c>
      <c r="E20" s="86">
        <v>20.571</v>
      </c>
      <c r="F20" s="86">
        <v>40.719</v>
      </c>
      <c r="G20" s="86">
        <v>10.904</v>
      </c>
      <c r="H20" s="87">
        <v>31.429</v>
      </c>
      <c r="J20" s="89"/>
      <c r="K20" s="80">
        <f t="shared" si="2"/>
        <v>0</v>
      </c>
      <c r="L20" s="25">
        <f t="shared" si="3"/>
        <v>0</v>
      </c>
      <c r="M20" s="22">
        <f t="shared" si="1"/>
        <v>0</v>
      </c>
      <c r="N20" s="19" t="str">
        <f t="shared" si="0"/>
        <v>-</v>
      </c>
    </row>
    <row r="21" spans="1:14" ht="11.25">
      <c r="A21" s="9">
        <v>16</v>
      </c>
      <c r="B21" s="84" t="s">
        <v>442</v>
      </c>
      <c r="C21" s="85">
        <v>1918</v>
      </c>
      <c r="D21" s="86">
        <v>0.128</v>
      </c>
      <c r="E21" s="86">
        <v>0</v>
      </c>
      <c r="F21" s="86">
        <v>2.805</v>
      </c>
      <c r="G21" s="86">
        <v>4.569</v>
      </c>
      <c r="H21" s="87">
        <v>14.286</v>
      </c>
      <c r="J21" s="89"/>
      <c r="K21" s="80">
        <f t="shared" si="2"/>
        <v>0</v>
      </c>
      <c r="L21" s="25">
        <f t="shared" si="3"/>
        <v>0</v>
      </c>
      <c r="M21" s="22">
        <f t="shared" si="1"/>
        <v>0</v>
      </c>
      <c r="N21" s="19" t="str">
        <f t="shared" si="0"/>
        <v>-</v>
      </c>
    </row>
    <row r="22" spans="1:14" ht="11.25">
      <c r="A22" s="9">
        <v>17</v>
      </c>
      <c r="B22" s="84" t="s">
        <v>503</v>
      </c>
      <c r="C22" s="85">
        <v>1918</v>
      </c>
      <c r="D22" s="86">
        <v>49.658</v>
      </c>
      <c r="E22" s="86">
        <v>122.071</v>
      </c>
      <c r="F22" s="86">
        <v>92.022</v>
      </c>
      <c r="G22" s="86">
        <v>53.963</v>
      </c>
      <c r="H22" s="87">
        <v>126.286</v>
      </c>
      <c r="J22" s="89"/>
      <c r="K22" s="80">
        <f t="shared" si="2"/>
        <v>0</v>
      </c>
      <c r="L22" s="25">
        <f t="shared" si="3"/>
        <v>0</v>
      </c>
      <c r="M22" s="22">
        <f t="shared" si="1"/>
        <v>0</v>
      </c>
      <c r="N22" s="19" t="str">
        <f t="shared" si="0"/>
        <v>-</v>
      </c>
    </row>
    <row r="23" spans="1:14" ht="11.25">
      <c r="A23" s="9">
        <v>18</v>
      </c>
      <c r="B23" s="84" t="s">
        <v>504</v>
      </c>
      <c r="C23" s="85">
        <v>1918</v>
      </c>
      <c r="D23" s="86">
        <v>31.864</v>
      </c>
      <c r="E23" s="86">
        <v>96.229</v>
      </c>
      <c r="F23" s="86">
        <v>75.595</v>
      </c>
      <c r="G23" s="86">
        <v>42.151</v>
      </c>
      <c r="H23" s="87">
        <v>109.429</v>
      </c>
      <c r="J23" s="89"/>
      <c r="K23" s="80">
        <f t="shared" si="2"/>
        <v>0</v>
      </c>
      <c r="L23" s="25">
        <f t="shared" si="3"/>
        <v>0</v>
      </c>
      <c r="M23" s="22">
        <f t="shared" si="1"/>
        <v>0</v>
      </c>
      <c r="N23" s="19" t="str">
        <f t="shared" si="0"/>
        <v>-</v>
      </c>
    </row>
    <row r="24" spans="1:14" ht="11.25">
      <c r="A24" s="9">
        <v>19</v>
      </c>
      <c r="B24" s="84" t="s">
        <v>443</v>
      </c>
      <c r="C24" s="85">
        <v>1918</v>
      </c>
      <c r="D24" s="86">
        <v>2.92</v>
      </c>
      <c r="E24" s="86">
        <v>19.286</v>
      </c>
      <c r="F24" s="86">
        <v>15.972</v>
      </c>
      <c r="G24" s="86">
        <v>18.279</v>
      </c>
      <c r="H24" s="87">
        <v>39.143</v>
      </c>
      <c r="J24" s="89"/>
      <c r="K24" s="80">
        <f t="shared" si="2"/>
        <v>0</v>
      </c>
      <c r="L24" s="25">
        <f t="shared" si="3"/>
        <v>0</v>
      </c>
      <c r="M24" s="22">
        <f t="shared" si="1"/>
        <v>0</v>
      </c>
      <c r="N24" s="19" t="str">
        <f t="shared" si="0"/>
        <v>-</v>
      </c>
    </row>
    <row r="25" spans="1:14" ht="11.25">
      <c r="A25" s="9">
        <v>20</v>
      </c>
      <c r="B25" s="84" t="s">
        <v>444</v>
      </c>
      <c r="C25" s="85">
        <v>1918</v>
      </c>
      <c r="D25" s="86">
        <v>34.338</v>
      </c>
      <c r="E25" s="86">
        <v>88.357</v>
      </c>
      <c r="F25" s="86">
        <v>91.148</v>
      </c>
      <c r="G25" s="86">
        <v>37.673</v>
      </c>
      <c r="H25" s="87">
        <v>90</v>
      </c>
      <c r="J25" s="89"/>
      <c r="K25" s="80">
        <f t="shared" si="2"/>
        <v>0</v>
      </c>
      <c r="L25" s="25">
        <f t="shared" si="3"/>
        <v>0</v>
      </c>
      <c r="M25" s="22">
        <f t="shared" si="1"/>
        <v>0</v>
      </c>
      <c r="N25" s="19" t="str">
        <f t="shared" si="0"/>
        <v>-</v>
      </c>
    </row>
    <row r="26" spans="1:14" ht="11.25">
      <c r="A26" s="9">
        <v>21</v>
      </c>
      <c r="B26" s="84" t="s">
        <v>445</v>
      </c>
      <c r="C26" s="85">
        <v>1918</v>
      </c>
      <c r="D26" s="86">
        <v>26.544</v>
      </c>
      <c r="E26" s="86">
        <v>72.857</v>
      </c>
      <c r="F26" s="86">
        <v>79.334</v>
      </c>
      <c r="G26" s="86">
        <v>33.458</v>
      </c>
      <c r="H26" s="87">
        <v>77.071</v>
      </c>
      <c r="J26" s="89"/>
      <c r="K26" s="80">
        <f t="shared" si="2"/>
        <v>0</v>
      </c>
      <c r="L26" s="25">
        <f t="shared" si="3"/>
        <v>0</v>
      </c>
      <c r="M26" s="22">
        <f t="shared" si="1"/>
        <v>0</v>
      </c>
      <c r="N26" s="19" t="str">
        <f t="shared" si="0"/>
        <v>-</v>
      </c>
    </row>
    <row r="27" spans="1:14" ht="11.25">
      <c r="A27" s="9">
        <v>22</v>
      </c>
      <c r="B27" s="84" t="s">
        <v>446</v>
      </c>
      <c r="C27" s="85">
        <v>1918</v>
      </c>
      <c r="D27" s="86">
        <v>4.451</v>
      </c>
      <c r="E27" s="86">
        <v>24.286</v>
      </c>
      <c r="F27" s="86">
        <v>33.532</v>
      </c>
      <c r="G27" s="86">
        <v>13.275</v>
      </c>
      <c r="H27" s="87">
        <v>36.429</v>
      </c>
      <c r="J27" s="89"/>
      <c r="K27" s="80">
        <f t="shared" si="2"/>
        <v>0</v>
      </c>
      <c r="L27" s="25">
        <f t="shared" si="3"/>
        <v>0</v>
      </c>
      <c r="M27" s="22">
        <f t="shared" si="1"/>
        <v>0</v>
      </c>
      <c r="N27" s="19" t="str">
        <f t="shared" si="0"/>
        <v>-</v>
      </c>
    </row>
    <row r="28" spans="1:14" ht="11.25">
      <c r="A28" s="9">
        <v>23</v>
      </c>
      <c r="B28" s="84" t="s">
        <v>447</v>
      </c>
      <c r="C28" s="85">
        <v>1918</v>
      </c>
      <c r="D28" s="86">
        <v>139.328</v>
      </c>
      <c r="E28" s="86">
        <v>295</v>
      </c>
      <c r="F28" s="86">
        <v>98.853</v>
      </c>
      <c r="G28" s="86">
        <v>140.944</v>
      </c>
      <c r="H28" s="87">
        <v>295</v>
      </c>
      <c r="J28" s="89"/>
      <c r="K28" s="80">
        <f t="shared" si="2"/>
        <v>0</v>
      </c>
      <c r="L28" s="25">
        <f t="shared" si="3"/>
        <v>0</v>
      </c>
      <c r="M28" s="22">
        <f t="shared" si="1"/>
        <v>0</v>
      </c>
      <c r="N28" s="19" t="str">
        <f t="shared" si="0"/>
        <v>-</v>
      </c>
    </row>
    <row r="29" spans="1:14" ht="11.25">
      <c r="A29" s="9">
        <v>24</v>
      </c>
      <c r="B29" s="84" t="s">
        <v>505</v>
      </c>
      <c r="C29" s="85">
        <v>1918</v>
      </c>
      <c r="D29" s="86">
        <v>58.288</v>
      </c>
      <c r="E29" s="86">
        <v>153.571</v>
      </c>
      <c r="F29" s="86">
        <v>90.55</v>
      </c>
      <c r="G29" s="86">
        <v>64.371</v>
      </c>
      <c r="H29" s="87">
        <v>157.143</v>
      </c>
      <c r="J29" s="89"/>
      <c r="K29" s="80">
        <f t="shared" si="2"/>
        <v>0</v>
      </c>
      <c r="L29" s="25">
        <f t="shared" si="3"/>
        <v>0</v>
      </c>
      <c r="M29" s="22">
        <f t="shared" si="1"/>
        <v>0</v>
      </c>
      <c r="N29" s="19" t="str">
        <f t="shared" si="0"/>
        <v>-</v>
      </c>
    </row>
    <row r="30" spans="1:14" ht="11.25">
      <c r="A30" s="9">
        <v>25</v>
      </c>
      <c r="B30" s="84" t="s">
        <v>448</v>
      </c>
      <c r="C30" s="85">
        <v>1918</v>
      </c>
      <c r="D30" s="86">
        <v>9.658</v>
      </c>
      <c r="E30" s="86">
        <v>54.286</v>
      </c>
      <c r="F30" s="86">
        <v>29.688</v>
      </c>
      <c r="G30" s="86">
        <v>32.533</v>
      </c>
      <c r="H30" s="87">
        <v>78.571</v>
      </c>
      <c r="J30" s="89"/>
      <c r="K30" s="80">
        <f t="shared" si="2"/>
        <v>0</v>
      </c>
      <c r="L30" s="25">
        <f t="shared" si="3"/>
        <v>0</v>
      </c>
      <c r="M30" s="22">
        <f t="shared" si="1"/>
        <v>0</v>
      </c>
      <c r="N30" s="19" t="str">
        <f t="shared" si="0"/>
        <v>-</v>
      </c>
    </row>
    <row r="31" spans="1:14" ht="11.25">
      <c r="A31" s="9">
        <v>26</v>
      </c>
      <c r="B31" s="84" t="s">
        <v>449</v>
      </c>
      <c r="C31" s="85">
        <v>1918</v>
      </c>
      <c r="D31" s="86">
        <v>144.399</v>
      </c>
      <c r="E31" s="86">
        <v>411.857</v>
      </c>
      <c r="F31" s="86">
        <v>87.011</v>
      </c>
      <c r="G31" s="86">
        <v>165.955</v>
      </c>
      <c r="H31" s="87">
        <v>426.321</v>
      </c>
      <c r="J31" s="89"/>
      <c r="K31" s="80">
        <f t="shared" si="2"/>
        <v>0</v>
      </c>
      <c r="L31" s="25">
        <f t="shared" si="3"/>
        <v>0</v>
      </c>
      <c r="M31" s="22">
        <f t="shared" si="1"/>
        <v>0</v>
      </c>
      <c r="N31" s="19" t="str">
        <f t="shared" si="0"/>
        <v>-</v>
      </c>
    </row>
    <row r="32" spans="1:14" ht="11.25">
      <c r="A32" s="9">
        <v>27</v>
      </c>
      <c r="B32" s="84" t="s">
        <v>482</v>
      </c>
      <c r="C32" s="85">
        <v>1918</v>
      </c>
      <c r="D32" s="86">
        <v>2.699</v>
      </c>
      <c r="E32" s="86">
        <v>14.886</v>
      </c>
      <c r="F32" s="86">
        <v>31.301</v>
      </c>
      <c r="G32" s="86">
        <v>8.622</v>
      </c>
      <c r="H32" s="87">
        <v>30.286</v>
      </c>
      <c r="J32" s="89"/>
      <c r="K32" s="80">
        <f t="shared" si="2"/>
        <v>0</v>
      </c>
      <c r="L32" s="25">
        <f t="shared" si="3"/>
        <v>0</v>
      </c>
      <c r="M32" s="22">
        <f t="shared" si="1"/>
        <v>0</v>
      </c>
      <c r="N32" s="19" t="str">
        <f t="shared" si="0"/>
        <v>-</v>
      </c>
    </row>
    <row r="33" spans="1:14" ht="11.25">
      <c r="A33" s="9">
        <v>28</v>
      </c>
      <c r="B33" s="84" t="s">
        <v>506</v>
      </c>
      <c r="C33" s="85">
        <v>1918</v>
      </c>
      <c r="D33" s="86">
        <v>8.682</v>
      </c>
      <c r="E33" s="86">
        <v>45</v>
      </c>
      <c r="F33" s="86">
        <v>32.518</v>
      </c>
      <c r="G33" s="86">
        <v>26.699</v>
      </c>
      <c r="H33" s="87">
        <v>68.571</v>
      </c>
      <c r="J33" s="89"/>
      <c r="K33" s="80">
        <f t="shared" si="2"/>
        <v>0</v>
      </c>
      <c r="L33" s="25">
        <f t="shared" si="3"/>
        <v>0</v>
      </c>
      <c r="M33" s="22">
        <f t="shared" si="1"/>
        <v>0</v>
      </c>
      <c r="N33" s="19" t="str">
        <f t="shared" si="0"/>
        <v>-</v>
      </c>
    </row>
    <row r="34" spans="1:14" ht="11.25">
      <c r="A34" s="9">
        <v>29</v>
      </c>
      <c r="B34" s="84" t="s">
        <v>450</v>
      </c>
      <c r="C34" s="85">
        <v>1918</v>
      </c>
      <c r="D34" s="86">
        <v>5.677</v>
      </c>
      <c r="E34" s="86">
        <v>27.571</v>
      </c>
      <c r="F34" s="86">
        <v>48.216</v>
      </c>
      <c r="G34" s="86">
        <v>11.774</v>
      </c>
      <c r="H34" s="87">
        <v>42.857</v>
      </c>
      <c r="J34" s="89"/>
      <c r="K34" s="80">
        <f t="shared" si="2"/>
        <v>0</v>
      </c>
      <c r="L34" s="25">
        <f t="shared" si="3"/>
        <v>0</v>
      </c>
      <c r="M34" s="22">
        <f t="shared" si="1"/>
        <v>0</v>
      </c>
      <c r="N34" s="19" t="str">
        <f t="shared" si="0"/>
        <v>-</v>
      </c>
    </row>
    <row r="35" spans="1:14" ht="11.25">
      <c r="A35" s="9">
        <v>30</v>
      </c>
      <c r="B35" s="84" t="s">
        <v>451</v>
      </c>
      <c r="C35" s="85">
        <v>1918</v>
      </c>
      <c r="D35" s="86">
        <v>20.588</v>
      </c>
      <c r="E35" s="86">
        <v>62.857</v>
      </c>
      <c r="F35" s="86">
        <v>85.344</v>
      </c>
      <c r="G35" s="86">
        <v>24.123</v>
      </c>
      <c r="H35" s="87">
        <v>65</v>
      </c>
      <c r="J35" s="89"/>
      <c r="K35" s="80">
        <f t="shared" si="2"/>
        <v>0</v>
      </c>
      <c r="L35" s="25">
        <f t="shared" si="3"/>
        <v>0</v>
      </c>
      <c r="M35" s="22">
        <f t="shared" si="1"/>
        <v>0</v>
      </c>
      <c r="N35" s="19" t="str">
        <f t="shared" si="0"/>
        <v>-</v>
      </c>
    </row>
    <row r="36" spans="1:14" ht="11.25">
      <c r="A36" s="9">
        <v>31</v>
      </c>
      <c r="B36" s="84" t="s">
        <v>452</v>
      </c>
      <c r="C36" s="85">
        <v>1918</v>
      </c>
      <c r="D36" s="86">
        <v>788.574</v>
      </c>
      <c r="E36" s="86">
        <v>1907.14</v>
      </c>
      <c r="F36" s="86">
        <v>95.734</v>
      </c>
      <c r="G36" s="86">
        <v>823.71</v>
      </c>
      <c r="H36" s="87">
        <v>1921.43</v>
      </c>
      <c r="J36" s="89"/>
      <c r="K36" s="80">
        <f t="shared" si="2"/>
        <v>0</v>
      </c>
      <c r="L36" s="25">
        <f t="shared" si="3"/>
        <v>0</v>
      </c>
      <c r="M36" s="22">
        <f t="shared" si="1"/>
        <v>0</v>
      </c>
      <c r="N36" s="19" t="str">
        <f t="shared" si="0"/>
        <v>-</v>
      </c>
    </row>
    <row r="37" spans="1:14" ht="11.25">
      <c r="A37" s="9">
        <v>32</v>
      </c>
      <c r="B37" s="84" t="s">
        <v>507</v>
      </c>
      <c r="C37" s="85">
        <v>1918</v>
      </c>
      <c r="D37" s="86">
        <v>139.834</v>
      </c>
      <c r="E37" s="86">
        <v>525.714</v>
      </c>
      <c r="F37" s="86">
        <v>71.76</v>
      </c>
      <c r="G37" s="86">
        <v>194.863</v>
      </c>
      <c r="H37" s="87">
        <v>607.143</v>
      </c>
      <c r="J37" s="89"/>
      <c r="K37" s="80">
        <f t="shared" si="2"/>
        <v>0</v>
      </c>
      <c r="L37" s="25">
        <f t="shared" si="3"/>
        <v>0</v>
      </c>
      <c r="M37" s="22">
        <f t="shared" si="1"/>
        <v>0</v>
      </c>
      <c r="N37" s="19" t="str">
        <f t="shared" si="0"/>
        <v>-</v>
      </c>
    </row>
    <row r="38" spans="1:14" ht="11.25">
      <c r="A38" s="9">
        <v>33</v>
      </c>
      <c r="B38" s="84" t="s">
        <v>453</v>
      </c>
      <c r="C38" s="85">
        <v>1918</v>
      </c>
      <c r="D38" s="86">
        <v>154.783</v>
      </c>
      <c r="E38" s="86">
        <v>640</v>
      </c>
      <c r="F38" s="86">
        <v>71.189</v>
      </c>
      <c r="G38" s="86">
        <v>217.424</v>
      </c>
      <c r="H38" s="87">
        <v>705</v>
      </c>
      <c r="J38" s="89"/>
      <c r="K38" s="80">
        <f t="shared" si="2"/>
        <v>0</v>
      </c>
      <c r="L38" s="25">
        <f t="shared" si="3"/>
        <v>0</v>
      </c>
      <c r="M38" s="22">
        <f t="shared" si="1"/>
        <v>0</v>
      </c>
      <c r="N38" s="19" t="str">
        <f t="shared" si="0"/>
        <v>-</v>
      </c>
    </row>
    <row r="39" spans="1:14" ht="11.25">
      <c r="A39" s="9">
        <v>34</v>
      </c>
      <c r="B39" s="84" t="s">
        <v>454</v>
      </c>
      <c r="C39" s="85">
        <v>1918</v>
      </c>
      <c r="D39" s="86">
        <v>253.17</v>
      </c>
      <c r="E39" s="86">
        <v>771.429</v>
      </c>
      <c r="F39" s="86">
        <v>80.046</v>
      </c>
      <c r="G39" s="86">
        <v>316.282</v>
      </c>
      <c r="H39" s="87">
        <v>821.429</v>
      </c>
      <c r="J39" s="89"/>
      <c r="K39" s="80">
        <f t="shared" si="2"/>
        <v>0</v>
      </c>
      <c r="L39" s="25">
        <f t="shared" si="3"/>
        <v>0</v>
      </c>
      <c r="M39" s="22">
        <f t="shared" si="1"/>
        <v>0</v>
      </c>
      <c r="N39" s="19" t="str">
        <f t="shared" si="0"/>
        <v>-</v>
      </c>
    </row>
    <row r="40" spans="1:14" ht="11.25">
      <c r="A40" s="9">
        <v>35</v>
      </c>
      <c r="B40" s="84" t="s">
        <v>508</v>
      </c>
      <c r="C40" s="85">
        <v>1918</v>
      </c>
      <c r="D40" s="86">
        <v>129.486</v>
      </c>
      <c r="E40" s="86">
        <v>650</v>
      </c>
      <c r="F40" s="86">
        <v>59.555</v>
      </c>
      <c r="G40" s="86">
        <v>217.422</v>
      </c>
      <c r="H40" s="87">
        <v>835.714</v>
      </c>
      <c r="J40" s="89"/>
      <c r="K40" s="80">
        <f t="shared" si="2"/>
        <v>0</v>
      </c>
      <c r="L40" s="25">
        <f t="shared" si="3"/>
        <v>0</v>
      </c>
      <c r="M40" s="22">
        <f t="shared" si="1"/>
        <v>0</v>
      </c>
      <c r="N40" s="19" t="str">
        <f t="shared" si="0"/>
        <v>-</v>
      </c>
    </row>
    <row r="41" spans="1:14" ht="11.25">
      <c r="A41" s="9">
        <v>36</v>
      </c>
      <c r="B41" s="84" t="s">
        <v>483</v>
      </c>
      <c r="C41" s="85">
        <v>1918</v>
      </c>
      <c r="D41" s="86">
        <v>23.165</v>
      </c>
      <c r="E41" s="86">
        <v>83.75</v>
      </c>
      <c r="F41" s="86">
        <v>51.737</v>
      </c>
      <c r="G41" s="86">
        <v>44.775</v>
      </c>
      <c r="H41" s="87">
        <v>104.286</v>
      </c>
      <c r="J41" s="89"/>
      <c r="K41" s="80">
        <f t="shared" si="2"/>
        <v>0</v>
      </c>
      <c r="L41" s="25">
        <f t="shared" si="3"/>
        <v>0</v>
      </c>
      <c r="M41" s="22">
        <f t="shared" si="1"/>
        <v>0</v>
      </c>
      <c r="N41" s="19" t="str">
        <f t="shared" si="0"/>
        <v>-</v>
      </c>
    </row>
    <row r="42" spans="1:14" ht="11.25">
      <c r="A42" s="9">
        <v>37</v>
      </c>
      <c r="B42" s="84" t="s">
        <v>484</v>
      </c>
      <c r="C42" s="85">
        <v>1918</v>
      </c>
      <c r="D42" s="86">
        <v>16.474</v>
      </c>
      <c r="E42" s="86">
        <v>81.143</v>
      </c>
      <c r="F42" s="86">
        <v>36.935</v>
      </c>
      <c r="G42" s="86">
        <v>44.602</v>
      </c>
      <c r="H42" s="87">
        <v>118.429</v>
      </c>
      <c r="J42" s="89"/>
      <c r="K42" s="80">
        <f t="shared" si="2"/>
        <v>0</v>
      </c>
      <c r="L42" s="25">
        <f t="shared" si="3"/>
        <v>0</v>
      </c>
      <c r="M42" s="22">
        <f t="shared" si="1"/>
        <v>0</v>
      </c>
      <c r="N42" s="19" t="str">
        <f t="shared" si="0"/>
        <v>-</v>
      </c>
    </row>
    <row r="43" spans="1:14" ht="11.25">
      <c r="A43" s="9">
        <v>38</v>
      </c>
      <c r="B43" s="84" t="s">
        <v>509</v>
      </c>
      <c r="C43" s="85">
        <v>1918</v>
      </c>
      <c r="D43" s="86">
        <v>86.132</v>
      </c>
      <c r="E43" s="86">
        <v>342.857</v>
      </c>
      <c r="F43" s="86">
        <v>52.397</v>
      </c>
      <c r="G43" s="86">
        <v>164.384</v>
      </c>
      <c r="H43" s="87">
        <v>400</v>
      </c>
      <c r="J43" s="89"/>
      <c r="K43" s="80">
        <f t="shared" si="2"/>
        <v>0</v>
      </c>
      <c r="L43" s="25">
        <f t="shared" si="3"/>
        <v>0</v>
      </c>
      <c r="M43" s="22">
        <f t="shared" si="1"/>
        <v>0</v>
      </c>
      <c r="N43" s="19" t="str">
        <f t="shared" si="0"/>
        <v>-</v>
      </c>
    </row>
    <row r="44" spans="1:14" ht="11.25">
      <c r="A44" s="9">
        <v>39</v>
      </c>
      <c r="B44" s="84" t="s">
        <v>455</v>
      </c>
      <c r="C44" s="85">
        <v>1918</v>
      </c>
      <c r="D44" s="86">
        <v>69.091</v>
      </c>
      <c r="E44" s="86">
        <v>194.286</v>
      </c>
      <c r="F44" s="86">
        <v>84.683</v>
      </c>
      <c r="G44" s="86">
        <v>81.588</v>
      </c>
      <c r="H44" s="87">
        <v>207.143</v>
      </c>
      <c r="J44" s="89"/>
      <c r="K44" s="80">
        <f t="shared" si="2"/>
        <v>0</v>
      </c>
      <c r="L44" s="25">
        <f t="shared" si="3"/>
        <v>0</v>
      </c>
      <c r="M44" s="22">
        <f t="shared" si="1"/>
        <v>0</v>
      </c>
      <c r="N44" s="19" t="str">
        <f t="shared" si="0"/>
        <v>-</v>
      </c>
    </row>
    <row r="45" spans="1:14" ht="11.25">
      <c r="A45" s="9">
        <v>41</v>
      </c>
      <c r="B45" s="84" t="s">
        <v>510</v>
      </c>
      <c r="C45" s="85">
        <v>1918</v>
      </c>
      <c r="D45" s="86">
        <v>25.196</v>
      </c>
      <c r="E45" s="86">
        <v>106.429</v>
      </c>
      <c r="F45" s="86">
        <v>52.126</v>
      </c>
      <c r="G45" s="86">
        <v>48.337</v>
      </c>
      <c r="H45" s="87">
        <v>128.571</v>
      </c>
      <c r="J45" s="89"/>
      <c r="K45" s="80">
        <f t="shared" si="2"/>
        <v>0</v>
      </c>
      <c r="L45" s="25">
        <f t="shared" si="3"/>
        <v>0</v>
      </c>
      <c r="M45" s="22">
        <f t="shared" si="1"/>
        <v>0</v>
      </c>
      <c r="N45" s="19" t="str">
        <f t="shared" si="0"/>
        <v>-</v>
      </c>
    </row>
    <row r="46" spans="1:14" ht="11.25">
      <c r="A46" s="9">
        <v>42</v>
      </c>
      <c r="B46" s="84" t="s">
        <v>456</v>
      </c>
      <c r="C46" s="85">
        <v>1918</v>
      </c>
      <c r="D46" s="86">
        <v>13.273</v>
      </c>
      <c r="E46" s="86">
        <v>64.286</v>
      </c>
      <c r="F46" s="86">
        <v>32.906</v>
      </c>
      <c r="G46" s="86">
        <v>40.336</v>
      </c>
      <c r="H46" s="87">
        <v>117.143</v>
      </c>
      <c r="J46" s="89"/>
      <c r="K46" s="80">
        <f t="shared" si="2"/>
        <v>0</v>
      </c>
      <c r="L46" s="25">
        <f t="shared" si="3"/>
        <v>0</v>
      </c>
      <c r="M46" s="22">
        <f t="shared" si="1"/>
        <v>0</v>
      </c>
      <c r="N46" s="19" t="str">
        <f t="shared" si="0"/>
        <v>-</v>
      </c>
    </row>
    <row r="47" spans="1:14" ht="11.25">
      <c r="A47" s="9">
        <v>43</v>
      </c>
      <c r="B47" s="84" t="s">
        <v>457</v>
      </c>
      <c r="C47" s="85">
        <v>1918</v>
      </c>
      <c r="D47" s="86">
        <v>19.38</v>
      </c>
      <c r="E47" s="86">
        <v>50.857</v>
      </c>
      <c r="F47" s="86">
        <v>93.155</v>
      </c>
      <c r="G47" s="86">
        <v>20.804</v>
      </c>
      <c r="H47" s="87">
        <v>52.5</v>
      </c>
      <c r="J47" s="89"/>
      <c r="K47" s="80">
        <f t="shared" si="2"/>
        <v>0</v>
      </c>
      <c r="L47" s="25">
        <f t="shared" si="3"/>
        <v>0</v>
      </c>
      <c r="M47" s="22">
        <f t="shared" si="1"/>
        <v>0</v>
      </c>
      <c r="N47" s="19" t="str">
        <f t="shared" si="0"/>
        <v>-</v>
      </c>
    </row>
    <row r="48" spans="1:14" ht="12" thickBot="1">
      <c r="A48" s="10">
        <v>44</v>
      </c>
      <c r="B48" s="84" t="s">
        <v>511</v>
      </c>
      <c r="C48" s="85">
        <v>1918</v>
      </c>
      <c r="D48" s="86">
        <v>2.756</v>
      </c>
      <c r="E48" s="86">
        <v>0.357</v>
      </c>
      <c r="F48" s="86">
        <v>12.325</v>
      </c>
      <c r="G48" s="86">
        <v>22.359</v>
      </c>
      <c r="H48" s="87">
        <v>82.5</v>
      </c>
      <c r="J48" s="90"/>
      <c r="K48" s="81">
        <f t="shared" si="2"/>
        <v>0</v>
      </c>
      <c r="L48" s="26">
        <f t="shared" si="3"/>
        <v>0</v>
      </c>
      <c r="M48" s="23">
        <f t="shared" si="1"/>
        <v>0</v>
      </c>
      <c r="N48" s="20" t="str">
        <f t="shared" si="0"/>
        <v>-</v>
      </c>
    </row>
    <row r="49" spans="1:17" ht="12.75">
      <c r="A49" s="5"/>
      <c r="B49" s="6"/>
      <c r="C49" s="12"/>
      <c r="D49" s="13"/>
      <c r="E49" s="11"/>
      <c r="F49" s="3"/>
      <c r="G49" s="3"/>
      <c r="H49" s="3"/>
      <c r="I49" s="3"/>
      <c r="N49" s="17"/>
      <c r="O49" s="17"/>
      <c r="Q49" s="16"/>
    </row>
    <row r="50" spans="14:17" ht="13.5" thickBot="1">
      <c r="N50" s="17"/>
      <c r="O50" s="17"/>
      <c r="Q50" s="16"/>
    </row>
    <row r="51" spans="1:14" ht="13.5" customHeight="1">
      <c r="A51" s="4" t="s">
        <v>463</v>
      </c>
      <c r="I51" s="49"/>
      <c r="J51" s="64" t="s">
        <v>472</v>
      </c>
      <c r="K51" s="66" t="s">
        <v>469</v>
      </c>
      <c r="L51" s="78" t="s">
        <v>468</v>
      </c>
      <c r="M51" s="122" t="s">
        <v>495</v>
      </c>
      <c r="N51" s="123"/>
    </row>
    <row r="52" spans="1:15" ht="13.5" customHeight="1">
      <c r="A52" s="2">
        <v>60</v>
      </c>
      <c r="B52" s="4" t="s">
        <v>464</v>
      </c>
      <c r="I52" s="50" t="s">
        <v>485</v>
      </c>
      <c r="J52" s="65">
        <f>LARGE($L$6:$L$48,1)</f>
        <v>0</v>
      </c>
      <c r="K52" s="67">
        <f>SUM($K$6:$K$48)</f>
        <v>0</v>
      </c>
      <c r="L52" s="79" t="str">
        <f>IF($A$54="","-",$K$52/$A$54)</f>
        <v>-</v>
      </c>
      <c r="M52" s="124"/>
      <c r="N52" s="125"/>
      <c r="O52" s="17"/>
    </row>
    <row r="53" spans="1:15" ht="12" customHeight="1" thickBot="1">
      <c r="A53" s="4" t="s">
        <v>466</v>
      </c>
      <c r="C53" s="4"/>
      <c r="I53" s="50"/>
      <c r="J53" s="52"/>
      <c r="M53" s="124"/>
      <c r="N53" s="125"/>
      <c r="O53" s="17"/>
    </row>
    <row r="54" spans="1:15" ht="11.25" customHeight="1" thickBot="1">
      <c r="A54" s="91"/>
      <c r="B54" s="4" t="s">
        <v>467</v>
      </c>
      <c r="I54" s="50"/>
      <c r="J54" s="53" t="s">
        <v>473</v>
      </c>
      <c r="M54" s="124"/>
      <c r="N54" s="125"/>
      <c r="O54" s="17"/>
    </row>
    <row r="55" spans="9:15" ht="12.75">
      <c r="I55" s="50" t="s">
        <v>485</v>
      </c>
      <c r="J55" s="51">
        <f>LARGE($L$6:$L$48,2)</f>
        <v>0</v>
      </c>
      <c r="M55" s="124"/>
      <c r="N55" s="125"/>
      <c r="O55" s="17"/>
    </row>
    <row r="56" spans="9:15" ht="13.5" thickBot="1">
      <c r="I56" s="54"/>
      <c r="J56" s="55"/>
      <c r="M56" s="126"/>
      <c r="N56" s="127"/>
      <c r="O56" s="17"/>
    </row>
    <row r="57" spans="13:15" ht="13.5" thickBot="1">
      <c r="M57" s="57">
        <f>SUM($M$6:$M$48)</f>
        <v>0</v>
      </c>
      <c r="N57" s="58" t="str">
        <f>IF($A$54="","-",$M$57/$A$54)</f>
        <v>-</v>
      </c>
      <c r="O57" s="17"/>
    </row>
    <row r="58" spans="14:15" ht="12.75">
      <c r="N58" s="17"/>
      <c r="O58" s="17"/>
    </row>
    <row r="59" spans="14:15" ht="12.75">
      <c r="N59" s="17"/>
      <c r="O59" s="17"/>
    </row>
    <row r="60" spans="14:15" ht="12.75">
      <c r="N60" s="17"/>
      <c r="O60" s="17"/>
    </row>
    <row r="61" spans="14:15" ht="12.75">
      <c r="N61" s="17"/>
      <c r="O61" s="17"/>
    </row>
    <row r="62" spans="14:15" ht="12.75">
      <c r="N62" s="17"/>
      <c r="O62" s="17"/>
    </row>
    <row r="63" spans="14:15" ht="12.75">
      <c r="N63" s="17"/>
      <c r="O63" s="17"/>
    </row>
    <row r="64" spans="14:15" ht="12.75">
      <c r="N64" s="17"/>
      <c r="O64" s="17"/>
    </row>
    <row r="65" spans="14:15" ht="12.75">
      <c r="N65" s="17"/>
      <c r="O65" s="17"/>
    </row>
    <row r="66" spans="14:15" ht="12.75">
      <c r="N66" s="17"/>
      <c r="O66" s="17"/>
    </row>
    <row r="67" spans="14:15" ht="12.75">
      <c r="N67" s="17"/>
      <c r="O67" s="17"/>
    </row>
    <row r="68" spans="14:15" ht="12.75">
      <c r="N68" s="17"/>
      <c r="O68" s="17"/>
    </row>
    <row r="69" spans="14:15" ht="12.75">
      <c r="N69" s="17"/>
      <c r="O69" s="17"/>
    </row>
    <row r="70" spans="14:15" ht="12.75">
      <c r="N70" s="17"/>
      <c r="O70" s="17"/>
    </row>
    <row r="71" spans="14:15" ht="12.75">
      <c r="N71" s="17"/>
      <c r="O71" s="17"/>
    </row>
    <row r="72" spans="14:15" ht="12.75">
      <c r="N72" s="17"/>
      <c r="O72" s="17"/>
    </row>
    <row r="73" spans="14:15" ht="12.75">
      <c r="N73" s="17"/>
      <c r="O73" s="17"/>
    </row>
    <row r="74" spans="14:15" ht="12.75">
      <c r="N74" s="17"/>
      <c r="O74" s="17"/>
    </row>
    <row r="75" spans="14:15" ht="12.75">
      <c r="N75" s="17"/>
      <c r="O75" s="17"/>
    </row>
    <row r="76" spans="14:15" ht="12.75">
      <c r="N76" s="17"/>
      <c r="O76" s="17"/>
    </row>
    <row r="77" spans="14:15" ht="12.75">
      <c r="N77" s="17"/>
      <c r="O77" s="17"/>
    </row>
    <row r="78" spans="14:15" ht="12.75">
      <c r="N78" s="17"/>
      <c r="O78" s="17"/>
    </row>
    <row r="79" spans="14:15" ht="12.75">
      <c r="N79" s="17"/>
      <c r="O79" s="17"/>
    </row>
    <row r="80" spans="14:15" ht="12.75">
      <c r="N80" s="17"/>
      <c r="O80" s="17"/>
    </row>
    <row r="81" spans="14:15" ht="12.75">
      <c r="N81" s="17"/>
      <c r="O81" s="17"/>
    </row>
    <row r="82" spans="14:15" ht="12.75">
      <c r="N82" s="17"/>
      <c r="O82" s="17"/>
    </row>
    <row r="83" spans="14:15" ht="12.75">
      <c r="N83" s="17"/>
      <c r="O83" s="17"/>
    </row>
    <row r="84" spans="14:15" ht="12.75">
      <c r="N84" s="17"/>
      <c r="O84" s="17"/>
    </row>
    <row r="85" spans="14:15" ht="12.75">
      <c r="N85" s="17"/>
      <c r="O85" s="17"/>
    </row>
    <row r="86" spans="14:15" ht="12.75">
      <c r="N86" s="17"/>
      <c r="O86" s="17"/>
    </row>
    <row r="87" spans="14:15" ht="12.75">
      <c r="N87" s="17"/>
      <c r="O87" s="17"/>
    </row>
    <row r="88" spans="14:15" ht="12.75">
      <c r="N88" s="17"/>
      <c r="O88" s="17"/>
    </row>
    <row r="89" spans="14:15" ht="12.75">
      <c r="N89" s="17"/>
      <c r="O89" s="17"/>
    </row>
    <row r="90" spans="14:15" ht="12.75">
      <c r="N90" s="17"/>
      <c r="O90" s="17"/>
    </row>
    <row r="91" spans="14:15" ht="12.75">
      <c r="N91" s="17"/>
      <c r="O91" s="17"/>
    </row>
    <row r="92" spans="14:15" ht="12.75">
      <c r="N92" s="17"/>
      <c r="O92" s="17"/>
    </row>
    <row r="93" spans="14:15" ht="12.75">
      <c r="N93" s="17"/>
      <c r="O93" s="17"/>
    </row>
    <row r="94" spans="14:15" ht="12.75">
      <c r="N94" s="17"/>
      <c r="O94" s="17"/>
    </row>
    <row r="95" spans="14:15" ht="12.75">
      <c r="N95" s="17"/>
      <c r="O95" s="17"/>
    </row>
    <row r="96" spans="14:15" ht="12.75">
      <c r="N96" s="17"/>
      <c r="O96" s="17"/>
    </row>
    <row r="97" spans="14:15" ht="12.75">
      <c r="N97" s="17"/>
      <c r="O97" s="17"/>
    </row>
    <row r="98" spans="14:15" ht="12.75">
      <c r="N98" s="17"/>
      <c r="O98" s="17"/>
    </row>
    <row r="99" spans="14:15" ht="12.75">
      <c r="N99" s="17"/>
      <c r="O99" s="17"/>
    </row>
    <row r="100" spans="14:15" ht="12.75">
      <c r="N100" s="17"/>
      <c r="O100" s="17"/>
    </row>
    <row r="101" spans="14:15" ht="12.75">
      <c r="N101" s="17"/>
      <c r="O101" s="17"/>
    </row>
    <row r="102" spans="14:15" ht="12.75">
      <c r="N102" s="17"/>
      <c r="O102" s="17"/>
    </row>
    <row r="103" spans="14:15" ht="12.75">
      <c r="N103" s="17"/>
      <c r="O103" s="17"/>
    </row>
    <row r="104" spans="14:15" ht="12.75">
      <c r="N104" s="17"/>
      <c r="O104" s="17"/>
    </row>
    <row r="105" spans="14:15" ht="12.75">
      <c r="N105" s="17"/>
      <c r="O105" s="17"/>
    </row>
    <row r="106" spans="14:15" ht="12.75">
      <c r="N106" s="17"/>
      <c r="O106" s="17"/>
    </row>
    <row r="107" spans="14:15" ht="12.75">
      <c r="N107" s="17"/>
      <c r="O107" s="17"/>
    </row>
    <row r="108" spans="14:15" ht="12.75">
      <c r="N108" s="17"/>
      <c r="O108" s="17"/>
    </row>
    <row r="109" spans="14:15" ht="12.75">
      <c r="N109" s="17"/>
      <c r="O109" s="17"/>
    </row>
    <row r="110" spans="14:15" ht="12.75">
      <c r="N110" s="17"/>
      <c r="O110" s="17"/>
    </row>
    <row r="111" spans="14:15" ht="12.75">
      <c r="N111" s="17"/>
      <c r="O111" s="17"/>
    </row>
    <row r="112" spans="14:15" ht="12.75">
      <c r="N112" s="17"/>
      <c r="O112" s="17"/>
    </row>
    <row r="113" spans="14:15" ht="12.75">
      <c r="N113" s="17"/>
      <c r="O113" s="17"/>
    </row>
    <row r="114" spans="14:15" ht="12.75">
      <c r="N114" s="17"/>
      <c r="O114" s="17"/>
    </row>
    <row r="115" spans="14:15" ht="12.75">
      <c r="N115" s="17"/>
      <c r="O115" s="17"/>
    </row>
    <row r="116" spans="14:15" ht="12.75">
      <c r="N116" s="17"/>
      <c r="O116" s="17"/>
    </row>
    <row r="117" spans="14:15" ht="12.75">
      <c r="N117" s="17"/>
      <c r="O117" s="17"/>
    </row>
    <row r="118" spans="14:15" ht="12.75">
      <c r="N118" s="17"/>
      <c r="O118" s="17"/>
    </row>
    <row r="119" spans="14:15" ht="12.75">
      <c r="N119" s="17"/>
      <c r="O119" s="17"/>
    </row>
    <row r="120" spans="14:15" ht="12.75">
      <c r="N120" s="17"/>
      <c r="O120" s="17"/>
    </row>
    <row r="121" spans="14:15" ht="12.75">
      <c r="N121" s="17"/>
      <c r="O121" s="17"/>
    </row>
    <row r="122" spans="14:15" ht="12.75">
      <c r="N122" s="17"/>
      <c r="O122" s="17"/>
    </row>
    <row r="123" spans="14:15" ht="12.75">
      <c r="N123" s="17"/>
      <c r="O123" s="17"/>
    </row>
    <row r="124" spans="14:15" ht="12.75">
      <c r="N124" s="17"/>
      <c r="O124" s="17"/>
    </row>
    <row r="125" spans="14:15" ht="12.75">
      <c r="N125" s="17"/>
      <c r="O125" s="17"/>
    </row>
    <row r="126" spans="14:15" ht="12.75">
      <c r="N126" s="17"/>
      <c r="O126" s="17"/>
    </row>
    <row r="127" spans="14:15" ht="12.75">
      <c r="N127" s="17"/>
      <c r="O127" s="17"/>
    </row>
    <row r="128" spans="14:15" ht="12.75">
      <c r="N128" s="17"/>
      <c r="O128" s="17"/>
    </row>
    <row r="129" spans="14:15" ht="12.75">
      <c r="N129" s="17"/>
      <c r="O129" s="17"/>
    </row>
    <row r="130" spans="14:15" ht="12.75">
      <c r="N130" s="17"/>
      <c r="O130" s="17"/>
    </row>
    <row r="131" spans="14:15" ht="12.75">
      <c r="N131" s="17"/>
      <c r="O131" s="17"/>
    </row>
    <row r="132" spans="14:15" ht="12.75">
      <c r="N132" s="17"/>
      <c r="O132" s="17"/>
    </row>
    <row r="133" spans="14:15" ht="12.75">
      <c r="N133" s="17"/>
      <c r="O133" s="17"/>
    </row>
    <row r="134" spans="14:15" ht="12.75">
      <c r="N134" s="17"/>
      <c r="O134" s="17"/>
    </row>
    <row r="135" spans="14:15" ht="12.75">
      <c r="N135" s="17"/>
      <c r="O135" s="17"/>
    </row>
    <row r="136" spans="14:15" ht="12.75">
      <c r="N136" s="17"/>
      <c r="O136" s="17"/>
    </row>
    <row r="137" spans="14:15" ht="12.75">
      <c r="N137" s="17"/>
      <c r="O137" s="17"/>
    </row>
    <row r="138" spans="14:15" ht="12.75">
      <c r="N138" s="17"/>
      <c r="O138" s="17"/>
    </row>
    <row r="139" spans="14:15" ht="12.75">
      <c r="N139" s="17"/>
      <c r="O139" s="17"/>
    </row>
    <row r="140" spans="14:15" ht="12.75">
      <c r="N140" s="17"/>
      <c r="O140" s="17"/>
    </row>
    <row r="141" spans="14:15" ht="12.75">
      <c r="N141" s="17"/>
      <c r="O141" s="17"/>
    </row>
    <row r="142" spans="14:15" ht="12.75">
      <c r="N142" s="17"/>
      <c r="O142" s="17"/>
    </row>
    <row r="143" spans="14:15" ht="12.75">
      <c r="N143" s="17"/>
      <c r="O143" s="17"/>
    </row>
    <row r="144" spans="14:15" ht="12.75">
      <c r="N144" s="17"/>
      <c r="O144" s="17"/>
    </row>
    <row r="145" spans="14:15" ht="12.75">
      <c r="N145" s="17"/>
      <c r="O145" s="17"/>
    </row>
    <row r="146" spans="14:15" ht="12.75">
      <c r="N146" s="17"/>
      <c r="O146" s="17"/>
    </row>
    <row r="147" spans="14:15" ht="12.75">
      <c r="N147" s="17"/>
      <c r="O147" s="17"/>
    </row>
    <row r="148" spans="14:15" ht="12.75">
      <c r="N148" s="17"/>
      <c r="O148" s="17"/>
    </row>
    <row r="149" spans="14:15" ht="12.75">
      <c r="N149" s="17"/>
      <c r="O149" s="17"/>
    </row>
    <row r="150" spans="14:15" ht="12.75">
      <c r="N150" s="17"/>
      <c r="O150" s="17"/>
    </row>
    <row r="151" spans="14:15" ht="12.75">
      <c r="N151" s="17"/>
      <c r="O151" s="17"/>
    </row>
    <row r="152" spans="14:15" ht="12.75">
      <c r="N152" s="17"/>
      <c r="O152" s="17"/>
    </row>
    <row r="153" spans="14:15" ht="12.75">
      <c r="N153" s="17"/>
      <c r="O153" s="17"/>
    </row>
    <row r="154" spans="14:15" ht="12.75">
      <c r="N154" s="17"/>
      <c r="O154" s="17"/>
    </row>
    <row r="155" spans="14:15" ht="12.75">
      <c r="N155" s="17"/>
      <c r="O155" s="17"/>
    </row>
    <row r="156" spans="14:15" ht="12.75">
      <c r="N156" s="17"/>
      <c r="O156" s="17"/>
    </row>
    <row r="157" spans="14:15" ht="12.75">
      <c r="N157" s="17"/>
      <c r="O157" s="17"/>
    </row>
    <row r="158" spans="14:15" ht="12.75">
      <c r="N158" s="17"/>
      <c r="O158" s="17"/>
    </row>
    <row r="159" spans="14:15" ht="12.75">
      <c r="N159" s="17"/>
      <c r="O159" s="17"/>
    </row>
    <row r="160" spans="14:15" ht="12.75">
      <c r="N160" s="17"/>
      <c r="O160" s="17"/>
    </row>
    <row r="161" spans="14:15" ht="12.75">
      <c r="N161" s="17"/>
      <c r="O161" s="17"/>
    </row>
    <row r="162" spans="14:15" ht="12.75">
      <c r="N162" s="17"/>
      <c r="O162" s="17"/>
    </row>
    <row r="163" spans="14:15" ht="12.75">
      <c r="N163" s="17"/>
      <c r="O163" s="17"/>
    </row>
    <row r="164" spans="14:15" ht="12.75">
      <c r="N164" s="17"/>
      <c r="O164" s="17"/>
    </row>
    <row r="165" spans="14:15" ht="12.75">
      <c r="N165" s="17"/>
      <c r="O165" s="17"/>
    </row>
    <row r="166" spans="14:15" ht="12.75">
      <c r="N166" s="17"/>
      <c r="O166" s="17"/>
    </row>
    <row r="167" spans="14:15" ht="12.75">
      <c r="N167" s="17"/>
      <c r="O167" s="17"/>
    </row>
    <row r="168" spans="14:15" ht="12.75">
      <c r="N168" s="17"/>
      <c r="O168" s="17"/>
    </row>
    <row r="169" spans="14:15" ht="12.75">
      <c r="N169" s="17"/>
      <c r="O169" s="17"/>
    </row>
    <row r="170" spans="14:15" ht="12.75">
      <c r="N170" s="17"/>
      <c r="O170" s="17"/>
    </row>
    <row r="171" spans="14:15" ht="12.75">
      <c r="N171" s="17"/>
      <c r="O171" s="17"/>
    </row>
    <row r="172" spans="14:15" ht="12.75">
      <c r="N172" s="17"/>
      <c r="O172" s="17"/>
    </row>
    <row r="173" spans="14:15" ht="12.75">
      <c r="N173" s="17"/>
      <c r="O173" s="17"/>
    </row>
    <row r="174" spans="14:15" ht="12.75">
      <c r="N174" s="17"/>
      <c r="O174" s="17"/>
    </row>
    <row r="175" spans="14:15" ht="12.75">
      <c r="N175" s="17"/>
      <c r="O175" s="17"/>
    </row>
    <row r="176" spans="14:15" ht="12.75">
      <c r="N176" s="17"/>
      <c r="O176" s="17"/>
    </row>
    <row r="177" spans="14:15" ht="12.75">
      <c r="N177" s="17"/>
      <c r="O177" s="17"/>
    </row>
    <row r="178" spans="14:15" ht="12.75">
      <c r="N178" s="17"/>
      <c r="O178" s="17"/>
    </row>
    <row r="179" spans="14:15" ht="12.75">
      <c r="N179" s="17"/>
      <c r="O179" s="17"/>
    </row>
    <row r="180" spans="14:15" ht="12.75">
      <c r="N180" s="17"/>
      <c r="O180" s="17"/>
    </row>
    <row r="181" spans="14:15" ht="12.75">
      <c r="N181" s="17"/>
      <c r="O181" s="17"/>
    </row>
    <row r="182" spans="14:15" ht="12.75">
      <c r="N182" s="17"/>
      <c r="O182" s="17"/>
    </row>
    <row r="183" spans="14:15" ht="12.75">
      <c r="N183" s="17"/>
      <c r="O183" s="17"/>
    </row>
    <row r="184" spans="14:15" ht="12.75">
      <c r="N184" s="17"/>
      <c r="O184" s="17"/>
    </row>
    <row r="185" spans="14:15" ht="12.75">
      <c r="N185" s="17"/>
      <c r="O185" s="17"/>
    </row>
    <row r="186" spans="14:15" ht="12.75">
      <c r="N186" s="17"/>
      <c r="O186" s="17"/>
    </row>
    <row r="187" spans="14:15" ht="12.75">
      <c r="N187" s="17"/>
      <c r="O187" s="17"/>
    </row>
    <row r="188" spans="14:15" ht="12.75">
      <c r="N188" s="17"/>
      <c r="O188" s="17"/>
    </row>
    <row r="189" spans="14:15" ht="12.75">
      <c r="N189" s="17"/>
      <c r="O189" s="17"/>
    </row>
    <row r="190" spans="14:15" ht="12.75">
      <c r="N190" s="17"/>
      <c r="O190" s="17"/>
    </row>
    <row r="191" spans="14:15" ht="12.75">
      <c r="N191" s="17"/>
      <c r="O191" s="17"/>
    </row>
    <row r="192" spans="14:15" ht="12.75">
      <c r="N192" s="17"/>
      <c r="O192" s="17"/>
    </row>
    <row r="193" spans="14:15" ht="12.75">
      <c r="N193" s="17"/>
      <c r="O193" s="17"/>
    </row>
    <row r="194" spans="14:15" ht="12.75">
      <c r="N194" s="17"/>
      <c r="O194" s="17"/>
    </row>
    <row r="195" spans="14:15" ht="12.75">
      <c r="N195" s="17"/>
      <c r="O195" s="17"/>
    </row>
    <row r="196" spans="14:15" ht="12.75">
      <c r="N196" s="17"/>
      <c r="O196" s="17"/>
    </row>
    <row r="197" spans="14:15" ht="12.75">
      <c r="N197" s="17"/>
      <c r="O197" s="17"/>
    </row>
    <row r="198" spans="14:15" ht="12.75">
      <c r="N198" s="17"/>
      <c r="O198" s="17"/>
    </row>
    <row r="199" spans="14:15" ht="12.75">
      <c r="N199" s="17"/>
      <c r="O199" s="17"/>
    </row>
    <row r="200" spans="14:15" ht="12.75">
      <c r="N200" s="17"/>
      <c r="O200" s="17"/>
    </row>
    <row r="201" spans="14:15" ht="12.75">
      <c r="N201" s="17"/>
      <c r="O201" s="17"/>
    </row>
    <row r="202" spans="14:15" ht="12.75">
      <c r="N202" s="17"/>
      <c r="O202" s="17"/>
    </row>
    <row r="203" spans="14:15" ht="12.75">
      <c r="N203" s="17"/>
      <c r="O203" s="17"/>
    </row>
    <row r="204" spans="14:15" ht="12.75">
      <c r="N204" s="17"/>
      <c r="O204" s="17"/>
    </row>
    <row r="205" spans="14:15" ht="12.75">
      <c r="N205" s="17"/>
      <c r="O205" s="17"/>
    </row>
    <row r="206" spans="14:15" ht="12.75">
      <c r="N206" s="17"/>
      <c r="O206" s="17"/>
    </row>
    <row r="207" spans="14:15" ht="12.75">
      <c r="N207" s="17"/>
      <c r="O207" s="17"/>
    </row>
    <row r="208" spans="14:15" ht="12.75">
      <c r="N208" s="17"/>
      <c r="O208" s="17"/>
    </row>
    <row r="209" spans="14:15" ht="12.75">
      <c r="N209" s="17"/>
      <c r="O209" s="17"/>
    </row>
    <row r="210" spans="14:15" ht="12.75">
      <c r="N210" s="17"/>
      <c r="O210" s="17"/>
    </row>
    <row r="211" spans="14:15" ht="12.75">
      <c r="N211" s="17"/>
      <c r="O211" s="17"/>
    </row>
    <row r="212" spans="14:15" ht="12.75">
      <c r="N212" s="17"/>
      <c r="O212" s="17"/>
    </row>
    <row r="213" spans="14:15" ht="12.75">
      <c r="N213" s="17"/>
      <c r="O213" s="17"/>
    </row>
    <row r="214" spans="14:15" ht="12.75">
      <c r="N214" s="17"/>
      <c r="O214" s="17"/>
    </row>
    <row r="215" spans="14:15" ht="12.75">
      <c r="N215" s="17"/>
      <c r="O215" s="17"/>
    </row>
    <row r="216" spans="14:15" ht="12.75">
      <c r="N216" s="17"/>
      <c r="O216" s="17"/>
    </row>
    <row r="217" spans="14:15" ht="12.75">
      <c r="N217" s="17"/>
      <c r="O217" s="17"/>
    </row>
    <row r="218" spans="14:15" ht="12.75">
      <c r="N218" s="17"/>
      <c r="O218" s="17"/>
    </row>
    <row r="219" spans="14:15" ht="12.75">
      <c r="N219" s="17"/>
      <c r="O219" s="17"/>
    </row>
    <row r="220" spans="14:15" ht="12.75">
      <c r="N220" s="17"/>
      <c r="O220" s="17"/>
    </row>
    <row r="221" spans="14:15" ht="12.75">
      <c r="N221" s="17"/>
      <c r="O221" s="17"/>
    </row>
    <row r="222" spans="14:15" ht="12.75">
      <c r="N222" s="17"/>
      <c r="O222" s="17"/>
    </row>
    <row r="223" spans="14:15" ht="12.75">
      <c r="N223" s="17"/>
      <c r="O223" s="17"/>
    </row>
    <row r="224" spans="14:15" ht="12.75">
      <c r="N224" s="17"/>
      <c r="O224" s="17"/>
    </row>
    <row r="225" spans="14:15" ht="12.75">
      <c r="N225" s="17"/>
      <c r="O225" s="17"/>
    </row>
    <row r="226" spans="14:15" ht="12.75">
      <c r="N226" s="17"/>
      <c r="O226" s="17"/>
    </row>
    <row r="227" spans="14:15" ht="12.75">
      <c r="N227" s="17"/>
      <c r="O227" s="17"/>
    </row>
    <row r="228" spans="14:15" ht="12.75">
      <c r="N228" s="17"/>
      <c r="O228" s="17"/>
    </row>
    <row r="229" spans="14:15" ht="12.75">
      <c r="N229" s="17"/>
      <c r="O229" s="17"/>
    </row>
    <row r="230" spans="14:15" ht="12.75">
      <c r="N230" s="17"/>
      <c r="O230" s="17"/>
    </row>
    <row r="231" spans="14:15" ht="12.75">
      <c r="N231" s="17"/>
      <c r="O231" s="17"/>
    </row>
    <row r="232" spans="14:15" ht="12.75">
      <c r="N232" s="17"/>
      <c r="O232" s="17"/>
    </row>
    <row r="233" spans="14:15" ht="12.75">
      <c r="N233" s="17"/>
      <c r="O233" s="17"/>
    </row>
    <row r="234" spans="14:15" ht="12.75">
      <c r="N234" s="17"/>
      <c r="O234" s="17"/>
    </row>
    <row r="235" spans="14:15" ht="12.75">
      <c r="N235" s="17"/>
      <c r="O235" s="17"/>
    </row>
    <row r="236" spans="14:15" ht="12.75">
      <c r="N236" s="17"/>
      <c r="O236" s="17"/>
    </row>
    <row r="237" spans="14:15" ht="12.75">
      <c r="N237" s="17"/>
      <c r="O237" s="17"/>
    </row>
    <row r="238" spans="14:15" ht="12.75">
      <c r="N238" s="17"/>
      <c r="O238" s="17"/>
    </row>
    <row r="239" spans="14:15" ht="12.75">
      <c r="N239" s="17"/>
      <c r="O239" s="17"/>
    </row>
    <row r="240" spans="14:15" ht="12.75">
      <c r="N240" s="17"/>
      <c r="O240" s="17"/>
    </row>
    <row r="241" spans="14:15" ht="12.75">
      <c r="N241" s="17"/>
      <c r="O241" s="17"/>
    </row>
    <row r="242" spans="14:15" ht="12.75">
      <c r="N242" s="17"/>
      <c r="O242" s="17"/>
    </row>
    <row r="243" spans="14:15" ht="12.75">
      <c r="N243" s="17"/>
      <c r="O243" s="17"/>
    </row>
    <row r="244" spans="14:15" ht="12.75">
      <c r="N244" s="17"/>
      <c r="O244" s="17"/>
    </row>
    <row r="245" spans="14:15" ht="12.75">
      <c r="N245" s="17"/>
      <c r="O245" s="17"/>
    </row>
    <row r="246" spans="14:15" ht="12.75">
      <c r="N246" s="17"/>
      <c r="O246" s="17"/>
    </row>
    <row r="247" spans="14:15" ht="12.75">
      <c r="N247" s="17"/>
      <c r="O247" s="17"/>
    </row>
    <row r="248" spans="14:15" ht="12.75">
      <c r="N248" s="17"/>
      <c r="O248" s="17"/>
    </row>
    <row r="249" spans="14:15" ht="12.75">
      <c r="N249" s="17"/>
      <c r="O249" s="17"/>
    </row>
    <row r="250" spans="14:15" ht="12.75">
      <c r="N250" s="17"/>
      <c r="O250" s="17"/>
    </row>
    <row r="251" spans="14:15" ht="12.75">
      <c r="N251" s="17"/>
      <c r="O251" s="17"/>
    </row>
    <row r="252" spans="14:15" ht="12.75">
      <c r="N252" s="17"/>
      <c r="O252" s="17"/>
    </row>
    <row r="253" spans="14:15" ht="12.75">
      <c r="N253" s="17"/>
      <c r="O253" s="17"/>
    </row>
    <row r="254" spans="14:15" ht="12.75">
      <c r="N254" s="17"/>
      <c r="O254" s="17"/>
    </row>
    <row r="255" spans="14:15" ht="12.75">
      <c r="N255" s="17"/>
      <c r="O255" s="17"/>
    </row>
    <row r="256" spans="14:15" ht="12.75">
      <c r="N256" s="17"/>
      <c r="O256" s="17"/>
    </row>
    <row r="257" spans="14:15" ht="12.75">
      <c r="N257" s="17"/>
      <c r="O257" s="17"/>
    </row>
    <row r="258" spans="14:15" ht="12.75">
      <c r="N258" s="17"/>
      <c r="O258" s="17"/>
    </row>
    <row r="259" spans="14:15" ht="12.75">
      <c r="N259" s="17"/>
      <c r="O259" s="17"/>
    </row>
    <row r="260" spans="14:15" ht="12.75">
      <c r="N260" s="17"/>
      <c r="O260" s="17"/>
    </row>
    <row r="261" spans="14:15" ht="12.75">
      <c r="N261" s="17"/>
      <c r="O261" s="17"/>
    </row>
    <row r="262" spans="14:15" ht="12.75">
      <c r="N262" s="17"/>
      <c r="O262" s="17"/>
    </row>
    <row r="263" spans="14:15" ht="12.75">
      <c r="N263" s="17"/>
      <c r="O263" s="17"/>
    </row>
    <row r="264" spans="14:15" ht="12.75">
      <c r="N264" s="17"/>
      <c r="O264" s="17"/>
    </row>
    <row r="265" spans="14:15" ht="12.75">
      <c r="N265" s="17"/>
      <c r="O265" s="17"/>
    </row>
    <row r="266" spans="14:15" ht="12.75">
      <c r="N266" s="17"/>
      <c r="O266" s="17"/>
    </row>
    <row r="267" spans="14:15" ht="12.75">
      <c r="N267" s="17"/>
      <c r="O267" s="17"/>
    </row>
    <row r="268" spans="14:15" ht="12.75">
      <c r="N268" s="17"/>
      <c r="O268" s="17"/>
    </row>
    <row r="269" spans="14:15" ht="12.75">
      <c r="N269" s="17"/>
      <c r="O269" s="17"/>
    </row>
    <row r="270" spans="14:15" ht="12.75">
      <c r="N270" s="17"/>
      <c r="O270" s="17"/>
    </row>
    <row r="271" spans="14:15" ht="12.75">
      <c r="N271" s="17"/>
      <c r="O271" s="17"/>
    </row>
    <row r="272" spans="14:15" ht="12.75">
      <c r="N272" s="17"/>
      <c r="O272" s="17"/>
    </row>
    <row r="273" spans="14:15" ht="12.75">
      <c r="N273" s="17"/>
      <c r="O273" s="17"/>
    </row>
    <row r="274" spans="14:15" ht="12.75">
      <c r="N274" s="17"/>
      <c r="O274" s="17"/>
    </row>
    <row r="275" spans="14:15" ht="12.75">
      <c r="N275" s="17"/>
      <c r="O275" s="17"/>
    </row>
    <row r="276" spans="14:15" ht="12.75">
      <c r="N276" s="17"/>
      <c r="O276" s="17"/>
    </row>
    <row r="277" spans="14:15" ht="12.75">
      <c r="N277" s="17"/>
      <c r="O277" s="17"/>
    </row>
    <row r="278" spans="14:15" ht="12.75">
      <c r="N278" s="17"/>
      <c r="O278" s="17"/>
    </row>
    <row r="279" spans="14:15" ht="12.75">
      <c r="N279" s="17"/>
      <c r="O279" s="17"/>
    </row>
    <row r="280" spans="14:15" ht="12.75">
      <c r="N280" s="17"/>
      <c r="O280" s="17"/>
    </row>
    <row r="281" spans="14:15" ht="12.75">
      <c r="N281" s="17"/>
      <c r="O281" s="17"/>
    </row>
    <row r="282" spans="14:15" ht="12.75">
      <c r="N282" s="17"/>
      <c r="O282" s="17"/>
    </row>
    <row r="283" spans="14:15" ht="12.75">
      <c r="N283" s="17"/>
      <c r="O283" s="17"/>
    </row>
    <row r="284" spans="14:15" ht="12.75">
      <c r="N284" s="17"/>
      <c r="O284" s="17"/>
    </row>
    <row r="285" spans="14:15" ht="12.75">
      <c r="N285" s="17"/>
      <c r="O285" s="17"/>
    </row>
    <row r="286" spans="14:15" ht="12.75">
      <c r="N286" s="17"/>
      <c r="O286" s="17"/>
    </row>
    <row r="287" spans="14:15" ht="12.75">
      <c r="N287" s="17"/>
      <c r="O287" s="17"/>
    </row>
    <row r="288" spans="14:15" ht="12.75">
      <c r="N288" s="17"/>
      <c r="O288" s="17"/>
    </row>
    <row r="289" spans="14:15" ht="12.75">
      <c r="N289" s="17"/>
      <c r="O289" s="17"/>
    </row>
    <row r="290" spans="14:15" ht="12.75">
      <c r="N290" s="17"/>
      <c r="O290" s="17"/>
    </row>
    <row r="291" spans="14:15" ht="12.75">
      <c r="N291" s="17"/>
      <c r="O291" s="17"/>
    </row>
    <row r="292" spans="14:15" ht="12.75">
      <c r="N292" s="17"/>
      <c r="O292" s="17"/>
    </row>
    <row r="293" spans="14:15" ht="12.75">
      <c r="N293" s="17"/>
      <c r="O293" s="17"/>
    </row>
    <row r="294" spans="14:15" ht="12.75">
      <c r="N294" s="17"/>
      <c r="O294" s="17"/>
    </row>
    <row r="295" spans="14:15" ht="12.75">
      <c r="N295" s="17"/>
      <c r="O295" s="17"/>
    </row>
    <row r="296" spans="14:15" ht="12.75">
      <c r="N296" s="17"/>
      <c r="O296" s="17"/>
    </row>
    <row r="297" spans="14:15" ht="12.75">
      <c r="N297" s="17"/>
      <c r="O297" s="17"/>
    </row>
    <row r="298" spans="14:15" ht="12.75">
      <c r="N298" s="17"/>
      <c r="O298" s="17"/>
    </row>
    <row r="299" spans="14:15" ht="12.75">
      <c r="N299" s="17"/>
      <c r="O299" s="17"/>
    </row>
    <row r="300" spans="14:15" ht="12.75">
      <c r="N300" s="17"/>
      <c r="O300" s="17"/>
    </row>
    <row r="301" spans="14:15" ht="12.75">
      <c r="N301" s="17"/>
      <c r="O301" s="17"/>
    </row>
    <row r="302" spans="14:15" ht="12.75">
      <c r="N302" s="17"/>
      <c r="O302" s="17"/>
    </row>
    <row r="303" spans="14:15" ht="12.75">
      <c r="N303" s="17"/>
      <c r="O303" s="17"/>
    </row>
    <row r="304" spans="14:15" ht="12.75">
      <c r="N304" s="17"/>
      <c r="O304" s="17"/>
    </row>
    <row r="305" spans="14:15" ht="12.75">
      <c r="N305" s="17"/>
      <c r="O305" s="17"/>
    </row>
    <row r="306" spans="14:15" ht="12.75">
      <c r="N306" s="17"/>
      <c r="O306" s="17"/>
    </row>
    <row r="307" spans="14:15" ht="12.75">
      <c r="N307" s="17"/>
      <c r="O307" s="17"/>
    </row>
    <row r="308" spans="14:15" ht="12.75">
      <c r="N308" s="17"/>
      <c r="O308" s="17"/>
    </row>
    <row r="309" spans="14:15" ht="12.75">
      <c r="N309" s="17"/>
      <c r="O309" s="17"/>
    </row>
    <row r="310" spans="14:15" ht="12.75">
      <c r="N310" s="17"/>
      <c r="O310" s="17"/>
    </row>
    <row r="311" spans="14:15" ht="12.75">
      <c r="N311" s="17"/>
      <c r="O311" s="17"/>
    </row>
    <row r="312" spans="14:15" ht="12.75">
      <c r="N312" s="17"/>
      <c r="O312" s="17"/>
    </row>
    <row r="313" spans="14:15" ht="12.75">
      <c r="N313" s="17"/>
      <c r="O313" s="17"/>
    </row>
    <row r="314" spans="14:15" ht="12.75">
      <c r="N314" s="17"/>
      <c r="O314" s="17"/>
    </row>
    <row r="315" spans="14:15" ht="12.75">
      <c r="N315" s="17"/>
      <c r="O315" s="17"/>
    </row>
    <row r="316" spans="14:15" ht="12.75">
      <c r="N316" s="17"/>
      <c r="O316" s="17"/>
    </row>
    <row r="317" spans="14:15" ht="12.75">
      <c r="N317" s="17"/>
      <c r="O317" s="17"/>
    </row>
    <row r="318" spans="14:15" ht="12.75">
      <c r="N318" s="17"/>
      <c r="O318" s="17"/>
    </row>
    <row r="319" spans="14:15" ht="12.75">
      <c r="N319" s="17"/>
      <c r="O319" s="17"/>
    </row>
    <row r="320" spans="14:15" ht="12.75">
      <c r="N320" s="17"/>
      <c r="O320" s="17"/>
    </row>
    <row r="321" spans="14:15" ht="12.75">
      <c r="N321" s="17"/>
      <c r="O321" s="17"/>
    </row>
    <row r="322" spans="14:15" ht="12.75">
      <c r="N322" s="17"/>
      <c r="O322" s="17"/>
    </row>
    <row r="323" spans="14:15" ht="12.75">
      <c r="N323" s="17"/>
      <c r="O323" s="17"/>
    </row>
    <row r="324" spans="14:15" ht="12.75">
      <c r="N324" s="17"/>
      <c r="O324" s="17"/>
    </row>
    <row r="325" spans="14:15" ht="12.75">
      <c r="N325" s="17"/>
      <c r="O325" s="17"/>
    </row>
    <row r="326" spans="14:15" ht="12.75">
      <c r="N326" s="17"/>
      <c r="O326" s="17"/>
    </row>
    <row r="327" spans="14:15" ht="12.75">
      <c r="N327" s="17"/>
      <c r="O327" s="17"/>
    </row>
    <row r="328" spans="14:15" ht="12.75">
      <c r="N328" s="17"/>
      <c r="O328" s="17"/>
    </row>
    <row r="329" spans="14:15" ht="12.75">
      <c r="N329" s="17"/>
      <c r="O329" s="17"/>
    </row>
    <row r="330" spans="14:15" ht="12.75">
      <c r="N330" s="17"/>
      <c r="O330" s="17"/>
    </row>
    <row r="331" spans="14:15" ht="12.75">
      <c r="N331" s="17"/>
      <c r="O331" s="17"/>
    </row>
    <row r="332" spans="14:15" ht="12.75">
      <c r="N332" s="17"/>
      <c r="O332" s="17"/>
    </row>
    <row r="333" spans="14:15" ht="12.75">
      <c r="N333" s="17"/>
      <c r="O333" s="17"/>
    </row>
  </sheetData>
  <sheetProtection password="E3CD" sheet="1" objects="1" scenarios="1"/>
  <mergeCells count="11">
    <mergeCell ref="N2:N4"/>
    <mergeCell ref="A2:A5"/>
    <mergeCell ref="B2:B5"/>
    <mergeCell ref="J2:J4"/>
    <mergeCell ref="M2:M4"/>
    <mergeCell ref="M51:N56"/>
    <mergeCell ref="C2:H2"/>
    <mergeCell ref="F3:H3"/>
    <mergeCell ref="D5:E5"/>
    <mergeCell ref="G5:H5"/>
    <mergeCell ref="C3:E3"/>
  </mergeCells>
  <conditionalFormatting sqref="N57">
    <cfRule type="cellIs" priority="1" dxfId="1" operator="greaterThan" stopIfTrue="1">
      <formula>1</formula>
    </cfRule>
    <cfRule type="cellIs" priority="2" dxfId="0" operator="lessThanOrEqual" stopIfTrue="1">
      <formula>1</formula>
    </cfRule>
  </conditionalFormatting>
  <conditionalFormatting sqref="M57">
    <cfRule type="cellIs" priority="3" dxfId="1" operator="greaterThan" stopIfTrue="1">
      <formula>$A$54</formula>
    </cfRule>
    <cfRule type="cellIs" priority="4" dxfId="0" operator="lessThanOrEqual" stopIfTrue="1">
      <formula>$A$54</formula>
    </cfRule>
  </conditionalFormatting>
  <printOptions/>
  <pageMargins left="0.787401575" right="0.787401575" top="0.5" bottom="0.38" header="0.36" footer="0.4921259845"/>
  <pageSetup horizontalDpi="600" verticalDpi="600" orientation="landscape" paperSize="9" scale="9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333"/>
  <sheetViews>
    <sheetView zoomScalePageLayoutView="0" workbookViewId="0" topLeftCell="A1">
      <pane xSplit="2" ySplit="5" topLeftCell="C6" activePane="bottomRight" state="frozen"/>
      <selection pane="topLeft" activeCell="G56" sqref="G56"/>
      <selection pane="topRight" activeCell="G56" sqref="G56"/>
      <selection pane="bottomLeft" activeCell="G56" sqref="G56"/>
      <selection pane="bottomRight" activeCell="E40" sqref="E40"/>
    </sheetView>
  </sheetViews>
  <sheetFormatPr defaultColWidth="11.421875" defaultRowHeight="12.75"/>
  <cols>
    <col min="1" max="1" width="19.00390625" style="4" bestFit="1" customWidth="1"/>
    <col min="2" max="2" width="35.57421875" style="4" customWidth="1"/>
    <col min="3" max="3" width="9.140625" style="2" bestFit="1" customWidth="1"/>
    <col min="4" max="4" width="19.00390625" style="2" bestFit="1" customWidth="1"/>
    <col min="5" max="5" width="13.421875" style="2" customWidth="1"/>
    <col min="6" max="6" width="21.421875" style="2" customWidth="1"/>
    <col min="7" max="7" width="11.421875" style="2" customWidth="1"/>
    <col min="8" max="8" width="12.57421875" style="2" customWidth="1"/>
    <col min="9" max="9" width="15.00390625" style="7" bestFit="1" customWidth="1"/>
    <col min="10" max="10" width="20.421875" style="7" bestFit="1" customWidth="1"/>
    <col min="11" max="11" width="23.8515625" style="7" hidden="1" customWidth="1"/>
    <col min="12" max="12" width="13.8515625" style="0" hidden="1" customWidth="1"/>
    <col min="13" max="13" width="20.140625" style="7" bestFit="1" customWidth="1"/>
    <col min="14" max="14" width="14.00390625" style="7" customWidth="1"/>
    <col min="15" max="15" width="16.28125" style="7" customWidth="1"/>
    <col min="16" max="16" width="15.140625" style="7" customWidth="1"/>
    <col min="17" max="16384" width="11.421875" style="7" customWidth="1"/>
  </cols>
  <sheetData>
    <row r="1" ht="13.5" thickBot="1">
      <c r="A1" s="1"/>
    </row>
    <row r="2" spans="1:14" ht="13.5" customHeight="1" thickBot="1">
      <c r="A2" s="114" t="s">
        <v>431</v>
      </c>
      <c r="B2" s="117" t="s">
        <v>432</v>
      </c>
      <c r="C2" s="138" t="s">
        <v>462</v>
      </c>
      <c r="D2" s="139"/>
      <c r="E2" s="139"/>
      <c r="F2" s="139"/>
      <c r="G2" s="139"/>
      <c r="H2" s="140"/>
      <c r="J2" s="120" t="s">
        <v>488</v>
      </c>
      <c r="K2" s="42"/>
      <c r="L2" s="43"/>
      <c r="M2" s="120" t="s">
        <v>489</v>
      </c>
      <c r="N2" s="136" t="s">
        <v>468</v>
      </c>
    </row>
    <row r="3" spans="1:14" s="14" customFormat="1" ht="12.75" customHeight="1">
      <c r="A3" s="115"/>
      <c r="B3" s="118"/>
      <c r="C3" s="135" t="s">
        <v>458</v>
      </c>
      <c r="D3" s="131"/>
      <c r="E3" s="132"/>
      <c r="F3" s="131" t="s">
        <v>460</v>
      </c>
      <c r="G3" s="131"/>
      <c r="H3" s="132"/>
      <c r="J3" s="121"/>
      <c r="K3" s="44"/>
      <c r="L3" s="44"/>
      <c r="M3" s="121"/>
      <c r="N3" s="137"/>
    </row>
    <row r="4" spans="1:14" s="15" customFormat="1" ht="12.75" customHeight="1">
      <c r="A4" s="115"/>
      <c r="B4" s="118"/>
      <c r="C4" s="36" t="s">
        <v>429</v>
      </c>
      <c r="D4" s="37" t="s">
        <v>433</v>
      </c>
      <c r="E4" s="38" t="s">
        <v>434</v>
      </c>
      <c r="F4" s="39" t="s">
        <v>459</v>
      </c>
      <c r="G4" s="37" t="s">
        <v>433</v>
      </c>
      <c r="H4" s="38" t="s">
        <v>434</v>
      </c>
      <c r="J4" s="121"/>
      <c r="K4" s="44" t="s">
        <v>477</v>
      </c>
      <c r="L4" s="45" t="s">
        <v>475</v>
      </c>
      <c r="M4" s="121"/>
      <c r="N4" s="137"/>
    </row>
    <row r="5" spans="1:14" s="15" customFormat="1" ht="13.5" customHeight="1" thickBot="1">
      <c r="A5" s="116"/>
      <c r="B5" s="119"/>
      <c r="C5" s="40"/>
      <c r="D5" s="133" t="s">
        <v>435</v>
      </c>
      <c r="E5" s="134"/>
      <c r="F5" s="41" t="s">
        <v>430</v>
      </c>
      <c r="G5" s="133" t="s">
        <v>435</v>
      </c>
      <c r="H5" s="134"/>
      <c r="J5" s="82" t="s">
        <v>470</v>
      </c>
      <c r="K5" s="47" t="s">
        <v>474</v>
      </c>
      <c r="L5" s="46" t="s">
        <v>476</v>
      </c>
      <c r="M5" s="46" t="s">
        <v>467</v>
      </c>
      <c r="N5" s="48" t="s">
        <v>471</v>
      </c>
    </row>
    <row r="6" spans="1:14" ht="12" thickTop="1">
      <c r="A6" s="8">
        <v>1</v>
      </c>
      <c r="B6" s="84" t="s">
        <v>496</v>
      </c>
      <c r="C6" s="85">
        <v>1444</v>
      </c>
      <c r="D6" s="86">
        <v>55.77</v>
      </c>
      <c r="E6" s="86">
        <v>149.286</v>
      </c>
      <c r="F6" s="86">
        <v>95.207</v>
      </c>
      <c r="G6" s="86">
        <v>58.577</v>
      </c>
      <c r="H6" s="87">
        <v>150</v>
      </c>
      <c r="J6" s="88"/>
      <c r="K6" s="83">
        <f aca="true" t="shared" si="0" ref="K6:K48">((D6/1000)*J6)/$A$52</f>
        <v>0</v>
      </c>
      <c r="L6" s="24">
        <f>(($H$6/1000)*$J$6)/$A$52</f>
        <v>0</v>
      </c>
      <c r="M6" s="21">
        <f aca="true" t="shared" si="1" ref="M6:M48">IF(L6=$J$52,L6,IF(L6=$J$55,L6,K6))</f>
        <v>0</v>
      </c>
      <c r="N6" s="18" t="str">
        <f aca="true" t="shared" si="2" ref="N6:N48">IF($A$54="","-",M6/$A$54)</f>
        <v>-</v>
      </c>
    </row>
    <row r="7" spans="1:14" ht="11.25">
      <c r="A7" s="9">
        <v>2</v>
      </c>
      <c r="B7" s="84" t="s">
        <v>480</v>
      </c>
      <c r="C7" s="85">
        <v>1444</v>
      </c>
      <c r="D7" s="86">
        <v>14.217</v>
      </c>
      <c r="E7" s="86">
        <v>53.571</v>
      </c>
      <c r="F7" s="86">
        <v>60.375</v>
      </c>
      <c r="G7" s="86">
        <v>23.548</v>
      </c>
      <c r="H7" s="87">
        <v>60</v>
      </c>
      <c r="J7" s="89"/>
      <c r="K7" s="80">
        <f t="shared" si="0"/>
        <v>0</v>
      </c>
      <c r="L7" s="25">
        <f>(($H$7/1000)*$J$7)/$A$52</f>
        <v>0</v>
      </c>
      <c r="M7" s="22">
        <f t="shared" si="1"/>
        <v>0</v>
      </c>
      <c r="N7" s="19" t="str">
        <f t="shared" si="2"/>
        <v>-</v>
      </c>
    </row>
    <row r="8" spans="1:14" ht="11.25">
      <c r="A8" s="9">
        <v>3</v>
      </c>
      <c r="B8" s="84" t="s">
        <v>436</v>
      </c>
      <c r="C8" s="85">
        <v>1444</v>
      </c>
      <c r="D8" s="86">
        <v>42.025</v>
      </c>
      <c r="E8" s="86">
        <v>114.286</v>
      </c>
      <c r="F8" s="86">
        <v>88.948</v>
      </c>
      <c r="G8" s="86">
        <v>47.247</v>
      </c>
      <c r="H8" s="87">
        <v>114.286</v>
      </c>
      <c r="J8" s="89"/>
      <c r="K8" s="80">
        <f t="shared" si="0"/>
        <v>0</v>
      </c>
      <c r="L8" s="25">
        <f aca="true" t="shared" si="3" ref="L8:L48">((H8/1000)*J8)/$A$52</f>
        <v>0</v>
      </c>
      <c r="M8" s="22">
        <f t="shared" si="1"/>
        <v>0</v>
      </c>
      <c r="N8" s="19" t="str">
        <f t="shared" si="2"/>
        <v>-</v>
      </c>
    </row>
    <row r="9" spans="1:14" ht="11.25">
      <c r="A9" s="9">
        <v>4</v>
      </c>
      <c r="B9" s="84" t="s">
        <v>497</v>
      </c>
      <c r="C9" s="85">
        <v>1444</v>
      </c>
      <c r="D9" s="86">
        <v>22.995</v>
      </c>
      <c r="E9" s="86">
        <v>71.429</v>
      </c>
      <c r="F9" s="86">
        <v>71.676</v>
      </c>
      <c r="G9" s="86">
        <v>32.082</v>
      </c>
      <c r="H9" s="87">
        <v>83.333</v>
      </c>
      <c r="J9" s="89"/>
      <c r="K9" s="80">
        <f t="shared" si="0"/>
        <v>0</v>
      </c>
      <c r="L9" s="25">
        <f t="shared" si="3"/>
        <v>0</v>
      </c>
      <c r="M9" s="22">
        <f t="shared" si="1"/>
        <v>0</v>
      </c>
      <c r="N9" s="19" t="str">
        <f t="shared" si="2"/>
        <v>-</v>
      </c>
    </row>
    <row r="10" spans="1:14" ht="11.25">
      <c r="A10" s="9">
        <v>5</v>
      </c>
      <c r="B10" s="84" t="s">
        <v>437</v>
      </c>
      <c r="C10" s="85">
        <v>1444</v>
      </c>
      <c r="D10" s="86">
        <v>0.326</v>
      </c>
      <c r="E10" s="86">
        <v>0</v>
      </c>
      <c r="F10" s="86">
        <v>2.967</v>
      </c>
      <c r="G10" s="86">
        <v>11.003</v>
      </c>
      <c r="H10" s="87">
        <v>42.857</v>
      </c>
      <c r="J10" s="89"/>
      <c r="K10" s="80">
        <f t="shared" si="0"/>
        <v>0</v>
      </c>
      <c r="L10" s="25">
        <f t="shared" si="3"/>
        <v>0</v>
      </c>
      <c r="M10" s="22">
        <f t="shared" si="1"/>
        <v>0</v>
      </c>
      <c r="N10" s="19" t="str">
        <f t="shared" si="2"/>
        <v>-</v>
      </c>
    </row>
    <row r="11" spans="1:14" ht="11.25">
      <c r="A11" s="9">
        <v>6</v>
      </c>
      <c r="B11" s="84" t="s">
        <v>498</v>
      </c>
      <c r="C11" s="85">
        <v>1444</v>
      </c>
      <c r="D11" s="86">
        <v>17.807</v>
      </c>
      <c r="E11" s="86">
        <v>62.857</v>
      </c>
      <c r="F11" s="86">
        <v>67.088</v>
      </c>
      <c r="G11" s="86">
        <v>26.542</v>
      </c>
      <c r="H11" s="87">
        <v>71.429</v>
      </c>
      <c r="J11" s="89"/>
      <c r="K11" s="80">
        <f t="shared" si="0"/>
        <v>0</v>
      </c>
      <c r="L11" s="25">
        <f t="shared" si="3"/>
        <v>0</v>
      </c>
      <c r="M11" s="22">
        <f t="shared" si="1"/>
        <v>0</v>
      </c>
      <c r="N11" s="19" t="str">
        <f t="shared" si="2"/>
        <v>-</v>
      </c>
    </row>
    <row r="12" spans="1:14" ht="11.25">
      <c r="A12" s="9">
        <v>7</v>
      </c>
      <c r="B12" s="84" t="s">
        <v>499</v>
      </c>
      <c r="C12" s="85">
        <v>1444</v>
      </c>
      <c r="D12" s="86">
        <v>16.399</v>
      </c>
      <c r="E12" s="86">
        <v>52.857</v>
      </c>
      <c r="F12" s="86">
        <v>80.724</v>
      </c>
      <c r="G12" s="86">
        <v>20.314</v>
      </c>
      <c r="H12" s="87">
        <v>57.571</v>
      </c>
      <c r="J12" s="89"/>
      <c r="K12" s="80">
        <f t="shared" si="0"/>
        <v>0</v>
      </c>
      <c r="L12" s="25">
        <f t="shared" si="3"/>
        <v>0</v>
      </c>
      <c r="M12" s="22">
        <f t="shared" si="1"/>
        <v>0</v>
      </c>
      <c r="N12" s="19" t="str">
        <f t="shared" si="2"/>
        <v>-</v>
      </c>
    </row>
    <row r="13" spans="1:14" ht="11.25">
      <c r="A13" s="9">
        <v>8</v>
      </c>
      <c r="B13" s="84" t="s">
        <v>500</v>
      </c>
      <c r="C13" s="85">
        <v>1444</v>
      </c>
      <c r="D13" s="86">
        <v>37.423</v>
      </c>
      <c r="E13" s="86">
        <v>109.286</v>
      </c>
      <c r="F13" s="86">
        <v>83.964</v>
      </c>
      <c r="G13" s="86">
        <v>44.57</v>
      </c>
      <c r="H13" s="87">
        <v>115.714</v>
      </c>
      <c r="J13" s="89"/>
      <c r="K13" s="80">
        <f t="shared" si="0"/>
        <v>0</v>
      </c>
      <c r="L13" s="25">
        <f t="shared" si="3"/>
        <v>0</v>
      </c>
      <c r="M13" s="22">
        <f t="shared" si="1"/>
        <v>0</v>
      </c>
      <c r="N13" s="19" t="str">
        <f t="shared" si="2"/>
        <v>-</v>
      </c>
    </row>
    <row r="14" spans="1:14" ht="11.25">
      <c r="A14" s="9">
        <v>9</v>
      </c>
      <c r="B14" s="84" t="s">
        <v>438</v>
      </c>
      <c r="C14" s="85">
        <v>1444</v>
      </c>
      <c r="D14" s="86">
        <v>177.219</v>
      </c>
      <c r="E14" s="86">
        <v>445.714</v>
      </c>
      <c r="F14" s="86">
        <v>81.601</v>
      </c>
      <c r="G14" s="86">
        <v>217.177</v>
      </c>
      <c r="H14" s="87">
        <v>450</v>
      </c>
      <c r="J14" s="89"/>
      <c r="K14" s="80">
        <f t="shared" si="0"/>
        <v>0</v>
      </c>
      <c r="L14" s="25">
        <f t="shared" si="3"/>
        <v>0</v>
      </c>
      <c r="M14" s="22">
        <f t="shared" si="1"/>
        <v>0</v>
      </c>
      <c r="N14" s="19" t="str">
        <f t="shared" si="2"/>
        <v>-</v>
      </c>
    </row>
    <row r="15" spans="1:14" ht="11.25">
      <c r="A15" s="9">
        <v>10</v>
      </c>
      <c r="B15" s="84" t="s">
        <v>501</v>
      </c>
      <c r="C15" s="85">
        <v>1444</v>
      </c>
      <c r="D15" s="86">
        <v>76</v>
      </c>
      <c r="E15" s="86">
        <v>197.143</v>
      </c>
      <c r="F15" s="86">
        <v>90.739</v>
      </c>
      <c r="G15" s="86">
        <v>83.757</v>
      </c>
      <c r="H15" s="87">
        <v>205.714</v>
      </c>
      <c r="J15" s="89"/>
      <c r="K15" s="80">
        <f t="shared" si="0"/>
        <v>0</v>
      </c>
      <c r="L15" s="25">
        <f t="shared" si="3"/>
        <v>0</v>
      </c>
      <c r="M15" s="22">
        <f t="shared" si="1"/>
        <v>0</v>
      </c>
      <c r="N15" s="19" t="str">
        <f t="shared" si="2"/>
        <v>-</v>
      </c>
    </row>
    <row r="16" spans="1:14" ht="11.25">
      <c r="A16" s="9">
        <v>11</v>
      </c>
      <c r="B16" s="84" t="s">
        <v>439</v>
      </c>
      <c r="C16" s="85">
        <v>1444</v>
      </c>
      <c r="D16" s="86">
        <v>18.798</v>
      </c>
      <c r="E16" s="86">
        <v>52.857</v>
      </c>
      <c r="F16" s="86">
        <v>85.607</v>
      </c>
      <c r="G16" s="86">
        <v>21.958</v>
      </c>
      <c r="H16" s="87">
        <v>54.286</v>
      </c>
      <c r="J16" s="89"/>
      <c r="K16" s="80">
        <f t="shared" si="0"/>
        <v>0</v>
      </c>
      <c r="L16" s="25">
        <f t="shared" si="3"/>
        <v>0</v>
      </c>
      <c r="M16" s="22">
        <f t="shared" si="1"/>
        <v>0</v>
      </c>
      <c r="N16" s="19" t="str">
        <f t="shared" si="2"/>
        <v>-</v>
      </c>
    </row>
    <row r="17" spans="1:14" ht="11.25">
      <c r="A17" s="9">
        <v>12</v>
      </c>
      <c r="B17" s="84" t="s">
        <v>440</v>
      </c>
      <c r="C17" s="85">
        <v>1444</v>
      </c>
      <c r="D17" s="86">
        <v>10.436</v>
      </c>
      <c r="E17" s="86">
        <v>36.029</v>
      </c>
      <c r="F17" s="86">
        <v>55.688</v>
      </c>
      <c r="G17" s="86">
        <v>18.74</v>
      </c>
      <c r="H17" s="87">
        <v>45.229</v>
      </c>
      <c r="J17" s="89"/>
      <c r="K17" s="80">
        <f t="shared" si="0"/>
        <v>0</v>
      </c>
      <c r="L17" s="25">
        <f t="shared" si="3"/>
        <v>0</v>
      </c>
      <c r="M17" s="22">
        <f t="shared" si="1"/>
        <v>0</v>
      </c>
      <c r="N17" s="19" t="str">
        <f t="shared" si="2"/>
        <v>-</v>
      </c>
    </row>
    <row r="18" spans="1:14" ht="11.25">
      <c r="A18" s="9">
        <v>13</v>
      </c>
      <c r="B18" s="84" t="s">
        <v>441</v>
      </c>
      <c r="C18" s="85">
        <v>1444</v>
      </c>
      <c r="D18" s="86">
        <v>7.69</v>
      </c>
      <c r="E18" s="86">
        <v>21.286</v>
      </c>
      <c r="F18" s="86">
        <v>85.751</v>
      </c>
      <c r="G18" s="86">
        <v>8.968</v>
      </c>
      <c r="H18" s="87">
        <v>22.143</v>
      </c>
      <c r="J18" s="89"/>
      <c r="K18" s="80">
        <f t="shared" si="0"/>
        <v>0</v>
      </c>
      <c r="L18" s="25">
        <f t="shared" si="3"/>
        <v>0</v>
      </c>
      <c r="M18" s="22">
        <f t="shared" si="1"/>
        <v>0</v>
      </c>
      <c r="N18" s="19" t="str">
        <f t="shared" si="2"/>
        <v>-</v>
      </c>
    </row>
    <row r="19" spans="1:14" ht="11.25">
      <c r="A19" s="9">
        <v>14</v>
      </c>
      <c r="B19" s="84" t="s">
        <v>502</v>
      </c>
      <c r="C19" s="85">
        <v>1444</v>
      </c>
      <c r="D19" s="86">
        <v>6.845</v>
      </c>
      <c r="E19" s="86">
        <v>21.214</v>
      </c>
      <c r="F19" s="86">
        <v>77.065</v>
      </c>
      <c r="G19" s="86">
        <v>8.881</v>
      </c>
      <c r="H19" s="87">
        <v>22.429</v>
      </c>
      <c r="J19" s="89"/>
      <c r="K19" s="80">
        <f t="shared" si="0"/>
        <v>0</v>
      </c>
      <c r="L19" s="25">
        <f t="shared" si="3"/>
        <v>0</v>
      </c>
      <c r="M19" s="22">
        <f t="shared" si="1"/>
        <v>0</v>
      </c>
      <c r="N19" s="19" t="str">
        <f t="shared" si="2"/>
        <v>-</v>
      </c>
    </row>
    <row r="20" spans="1:14" ht="11.25">
      <c r="A20" s="9">
        <v>15</v>
      </c>
      <c r="B20" s="84" t="s">
        <v>481</v>
      </c>
      <c r="C20" s="85">
        <v>1444</v>
      </c>
      <c r="D20" s="86">
        <v>2.454</v>
      </c>
      <c r="E20" s="86">
        <v>12.143</v>
      </c>
      <c r="F20" s="86">
        <v>36.675</v>
      </c>
      <c r="G20" s="86">
        <v>6.692</v>
      </c>
      <c r="H20" s="87">
        <v>17.143</v>
      </c>
      <c r="J20" s="89"/>
      <c r="K20" s="80">
        <f t="shared" si="0"/>
        <v>0</v>
      </c>
      <c r="L20" s="25">
        <f t="shared" si="3"/>
        <v>0</v>
      </c>
      <c r="M20" s="22">
        <f t="shared" si="1"/>
        <v>0</v>
      </c>
      <c r="N20" s="19" t="str">
        <f t="shared" si="2"/>
        <v>-</v>
      </c>
    </row>
    <row r="21" spans="1:14" ht="11.25">
      <c r="A21" s="9">
        <v>16</v>
      </c>
      <c r="B21" s="84" t="s">
        <v>442</v>
      </c>
      <c r="C21" s="85">
        <v>1444</v>
      </c>
      <c r="D21" s="86">
        <v>0.079</v>
      </c>
      <c r="E21" s="86">
        <v>0</v>
      </c>
      <c r="F21" s="86">
        <v>2.438</v>
      </c>
      <c r="G21" s="86">
        <v>3.243</v>
      </c>
      <c r="H21" s="87">
        <v>7.143</v>
      </c>
      <c r="J21" s="89"/>
      <c r="K21" s="80">
        <f t="shared" si="0"/>
        <v>0</v>
      </c>
      <c r="L21" s="25">
        <f t="shared" si="3"/>
        <v>0</v>
      </c>
      <c r="M21" s="22">
        <f t="shared" si="1"/>
        <v>0</v>
      </c>
      <c r="N21" s="19" t="str">
        <f t="shared" si="2"/>
        <v>-</v>
      </c>
    </row>
    <row r="22" spans="1:14" ht="11.25">
      <c r="A22" s="9">
        <v>17</v>
      </c>
      <c r="B22" s="84" t="s">
        <v>503</v>
      </c>
      <c r="C22" s="85">
        <v>1444</v>
      </c>
      <c r="D22" s="86">
        <v>38.122</v>
      </c>
      <c r="E22" s="86">
        <v>94.714</v>
      </c>
      <c r="F22" s="86">
        <v>91.461</v>
      </c>
      <c r="G22" s="86">
        <v>41.681</v>
      </c>
      <c r="H22" s="87">
        <v>96.429</v>
      </c>
      <c r="J22" s="89"/>
      <c r="K22" s="80">
        <f t="shared" si="0"/>
        <v>0</v>
      </c>
      <c r="L22" s="25">
        <f t="shared" si="3"/>
        <v>0</v>
      </c>
      <c r="M22" s="22">
        <f t="shared" si="1"/>
        <v>0</v>
      </c>
      <c r="N22" s="19" t="str">
        <f t="shared" si="2"/>
        <v>-</v>
      </c>
    </row>
    <row r="23" spans="1:14" ht="11.25">
      <c r="A23" s="9">
        <v>18</v>
      </c>
      <c r="B23" s="84" t="s">
        <v>504</v>
      </c>
      <c r="C23" s="85">
        <v>1444</v>
      </c>
      <c r="D23" s="86">
        <v>20.193</v>
      </c>
      <c r="E23" s="86">
        <v>60.5</v>
      </c>
      <c r="F23" s="86">
        <v>75.905</v>
      </c>
      <c r="G23" s="86">
        <v>26.603</v>
      </c>
      <c r="H23" s="87">
        <v>66.143</v>
      </c>
      <c r="J23" s="89"/>
      <c r="K23" s="80">
        <f t="shared" si="0"/>
        <v>0</v>
      </c>
      <c r="L23" s="25">
        <f t="shared" si="3"/>
        <v>0</v>
      </c>
      <c r="M23" s="22">
        <f t="shared" si="1"/>
        <v>0</v>
      </c>
      <c r="N23" s="19" t="str">
        <f t="shared" si="2"/>
        <v>-</v>
      </c>
    </row>
    <row r="24" spans="1:14" ht="11.25">
      <c r="A24" s="9">
        <v>19</v>
      </c>
      <c r="B24" s="84" t="s">
        <v>443</v>
      </c>
      <c r="C24" s="85">
        <v>1444</v>
      </c>
      <c r="D24" s="86">
        <v>0.869</v>
      </c>
      <c r="E24" s="86">
        <v>7.143</v>
      </c>
      <c r="F24" s="86">
        <v>7.32</v>
      </c>
      <c r="G24" s="86">
        <v>11.876</v>
      </c>
      <c r="H24" s="87">
        <v>25</v>
      </c>
      <c r="J24" s="89"/>
      <c r="K24" s="80">
        <f t="shared" si="0"/>
        <v>0</v>
      </c>
      <c r="L24" s="25">
        <f t="shared" si="3"/>
        <v>0</v>
      </c>
      <c r="M24" s="22">
        <f t="shared" si="1"/>
        <v>0</v>
      </c>
      <c r="N24" s="19" t="str">
        <f t="shared" si="2"/>
        <v>-</v>
      </c>
    </row>
    <row r="25" spans="1:14" ht="11.25">
      <c r="A25" s="9">
        <v>20</v>
      </c>
      <c r="B25" s="84" t="s">
        <v>444</v>
      </c>
      <c r="C25" s="85">
        <v>1444</v>
      </c>
      <c r="D25" s="86">
        <v>25.074</v>
      </c>
      <c r="E25" s="86">
        <v>68.357</v>
      </c>
      <c r="F25" s="86">
        <v>89.792</v>
      </c>
      <c r="G25" s="86">
        <v>27.924</v>
      </c>
      <c r="H25" s="87">
        <v>68.714</v>
      </c>
      <c r="J25" s="89"/>
      <c r="K25" s="80">
        <f t="shared" si="0"/>
        <v>0</v>
      </c>
      <c r="L25" s="25">
        <f t="shared" si="3"/>
        <v>0</v>
      </c>
      <c r="M25" s="22">
        <f t="shared" si="1"/>
        <v>0</v>
      </c>
      <c r="N25" s="19" t="str">
        <f t="shared" si="2"/>
        <v>-</v>
      </c>
    </row>
    <row r="26" spans="1:14" ht="11.25">
      <c r="A26" s="9">
        <v>21</v>
      </c>
      <c r="B26" s="84" t="s">
        <v>445</v>
      </c>
      <c r="C26" s="85">
        <v>1444</v>
      </c>
      <c r="D26" s="86">
        <v>18.287</v>
      </c>
      <c r="E26" s="86">
        <v>52.429</v>
      </c>
      <c r="F26" s="86">
        <v>78.656</v>
      </c>
      <c r="G26" s="86">
        <v>23.249</v>
      </c>
      <c r="H26" s="87">
        <v>56.643</v>
      </c>
      <c r="J26" s="89"/>
      <c r="K26" s="80">
        <f t="shared" si="0"/>
        <v>0</v>
      </c>
      <c r="L26" s="25">
        <f t="shared" si="3"/>
        <v>0</v>
      </c>
      <c r="M26" s="22">
        <f t="shared" si="1"/>
        <v>0</v>
      </c>
      <c r="N26" s="19" t="str">
        <f t="shared" si="2"/>
        <v>-</v>
      </c>
    </row>
    <row r="27" spans="1:14" ht="11.25">
      <c r="A27" s="9">
        <v>22</v>
      </c>
      <c r="B27" s="84" t="s">
        <v>446</v>
      </c>
      <c r="C27" s="85">
        <v>1444</v>
      </c>
      <c r="D27" s="86">
        <v>1.441</v>
      </c>
      <c r="E27" s="86">
        <v>8.571</v>
      </c>
      <c r="F27" s="86">
        <v>17.861</v>
      </c>
      <c r="G27" s="86">
        <v>8.066</v>
      </c>
      <c r="H27" s="87">
        <v>21.429</v>
      </c>
      <c r="J27" s="89"/>
      <c r="K27" s="80">
        <f t="shared" si="0"/>
        <v>0</v>
      </c>
      <c r="L27" s="25">
        <f t="shared" si="3"/>
        <v>0</v>
      </c>
      <c r="M27" s="22">
        <f t="shared" si="1"/>
        <v>0</v>
      </c>
      <c r="N27" s="19" t="str">
        <f t="shared" si="2"/>
        <v>-</v>
      </c>
    </row>
    <row r="28" spans="1:14" ht="11.25">
      <c r="A28" s="9">
        <v>23</v>
      </c>
      <c r="B28" s="84" t="s">
        <v>447</v>
      </c>
      <c r="C28" s="85">
        <v>1444</v>
      </c>
      <c r="D28" s="86">
        <v>78.131</v>
      </c>
      <c r="E28" s="86">
        <v>185</v>
      </c>
      <c r="F28" s="86">
        <v>96.074</v>
      </c>
      <c r="G28" s="86">
        <v>81.323</v>
      </c>
      <c r="H28" s="87">
        <v>186.214</v>
      </c>
      <c r="J28" s="89"/>
      <c r="K28" s="80">
        <f t="shared" si="0"/>
        <v>0</v>
      </c>
      <c r="L28" s="25">
        <f t="shared" si="3"/>
        <v>0</v>
      </c>
      <c r="M28" s="22">
        <f t="shared" si="1"/>
        <v>0</v>
      </c>
      <c r="N28" s="19" t="str">
        <f t="shared" si="2"/>
        <v>-</v>
      </c>
    </row>
    <row r="29" spans="1:14" ht="11.25">
      <c r="A29" s="9">
        <v>24</v>
      </c>
      <c r="B29" s="84" t="s">
        <v>505</v>
      </c>
      <c r="C29" s="85">
        <v>1444</v>
      </c>
      <c r="D29" s="86">
        <v>52.166</v>
      </c>
      <c r="E29" s="86">
        <v>125</v>
      </c>
      <c r="F29" s="86">
        <v>94.752</v>
      </c>
      <c r="G29" s="86">
        <v>55.055</v>
      </c>
      <c r="H29" s="87">
        <v>125</v>
      </c>
      <c r="J29" s="89"/>
      <c r="K29" s="80">
        <f t="shared" si="0"/>
        <v>0</v>
      </c>
      <c r="L29" s="25">
        <f t="shared" si="3"/>
        <v>0</v>
      </c>
      <c r="M29" s="22">
        <f t="shared" si="1"/>
        <v>0</v>
      </c>
      <c r="N29" s="19" t="str">
        <f t="shared" si="2"/>
        <v>-</v>
      </c>
    </row>
    <row r="30" spans="1:14" ht="11.25">
      <c r="A30" s="9">
        <v>25</v>
      </c>
      <c r="B30" s="84" t="s">
        <v>448</v>
      </c>
      <c r="C30" s="85">
        <v>1444</v>
      </c>
      <c r="D30" s="86">
        <v>8.004</v>
      </c>
      <c r="E30" s="86">
        <v>42.857</v>
      </c>
      <c r="F30" s="86">
        <v>32.176</v>
      </c>
      <c r="G30" s="86">
        <v>24.875</v>
      </c>
      <c r="H30" s="87">
        <v>64.286</v>
      </c>
      <c r="J30" s="89"/>
      <c r="K30" s="80">
        <f t="shared" si="0"/>
        <v>0</v>
      </c>
      <c r="L30" s="25">
        <f t="shared" si="3"/>
        <v>0</v>
      </c>
      <c r="M30" s="22">
        <f t="shared" si="1"/>
        <v>0</v>
      </c>
      <c r="N30" s="19" t="str">
        <f t="shared" si="2"/>
        <v>-</v>
      </c>
    </row>
    <row r="31" spans="1:14" ht="11.25">
      <c r="A31" s="9">
        <v>26</v>
      </c>
      <c r="B31" s="84" t="s">
        <v>449</v>
      </c>
      <c r="C31" s="85">
        <v>1444</v>
      </c>
      <c r="D31" s="86">
        <v>68.594</v>
      </c>
      <c r="E31" s="86">
        <v>195.679</v>
      </c>
      <c r="F31" s="86">
        <v>83.564</v>
      </c>
      <c r="G31" s="86">
        <v>82.085</v>
      </c>
      <c r="H31" s="87">
        <v>212.5</v>
      </c>
      <c r="J31" s="89"/>
      <c r="K31" s="80">
        <f t="shared" si="0"/>
        <v>0</v>
      </c>
      <c r="L31" s="25">
        <f t="shared" si="3"/>
        <v>0</v>
      </c>
      <c r="M31" s="22">
        <f t="shared" si="1"/>
        <v>0</v>
      </c>
      <c r="N31" s="19" t="str">
        <f t="shared" si="2"/>
        <v>-</v>
      </c>
    </row>
    <row r="32" spans="1:14" ht="11.25">
      <c r="A32" s="9">
        <v>27</v>
      </c>
      <c r="B32" s="84" t="s">
        <v>482</v>
      </c>
      <c r="C32" s="85">
        <v>1444</v>
      </c>
      <c r="D32" s="86">
        <v>1.086</v>
      </c>
      <c r="E32" s="86">
        <v>5.714</v>
      </c>
      <c r="F32" s="86">
        <v>19.198</v>
      </c>
      <c r="G32" s="86">
        <v>5.656</v>
      </c>
      <c r="H32" s="87">
        <v>17.143</v>
      </c>
      <c r="J32" s="89"/>
      <c r="K32" s="80">
        <f t="shared" si="0"/>
        <v>0</v>
      </c>
      <c r="L32" s="25">
        <f t="shared" si="3"/>
        <v>0</v>
      </c>
      <c r="M32" s="22">
        <f t="shared" si="1"/>
        <v>0</v>
      </c>
      <c r="N32" s="19" t="str">
        <f t="shared" si="2"/>
        <v>-</v>
      </c>
    </row>
    <row r="33" spans="1:14" ht="11.25">
      <c r="A33" s="9">
        <v>28</v>
      </c>
      <c r="B33" s="84" t="s">
        <v>506</v>
      </c>
      <c r="C33" s="85">
        <v>1444</v>
      </c>
      <c r="D33" s="86">
        <v>10.646</v>
      </c>
      <c r="E33" s="86">
        <v>46.429</v>
      </c>
      <c r="F33" s="86">
        <v>41.271</v>
      </c>
      <c r="G33" s="86">
        <v>25.796</v>
      </c>
      <c r="H33" s="87">
        <v>69.286</v>
      </c>
      <c r="J33" s="89"/>
      <c r="K33" s="80">
        <f t="shared" si="0"/>
        <v>0</v>
      </c>
      <c r="L33" s="25">
        <f t="shared" si="3"/>
        <v>0</v>
      </c>
      <c r="M33" s="22">
        <f t="shared" si="1"/>
        <v>0</v>
      </c>
      <c r="N33" s="19" t="str">
        <f t="shared" si="2"/>
        <v>-</v>
      </c>
    </row>
    <row r="34" spans="1:14" ht="11.25">
      <c r="A34" s="9">
        <v>29</v>
      </c>
      <c r="B34" s="84" t="s">
        <v>450</v>
      </c>
      <c r="C34" s="85">
        <v>1444</v>
      </c>
      <c r="D34" s="86">
        <v>11.772</v>
      </c>
      <c r="E34" s="86">
        <v>42.286</v>
      </c>
      <c r="F34" s="86">
        <v>79.325</v>
      </c>
      <c r="G34" s="86">
        <v>14.84</v>
      </c>
      <c r="H34" s="87">
        <v>46.286</v>
      </c>
      <c r="J34" s="89"/>
      <c r="K34" s="80">
        <f t="shared" si="0"/>
        <v>0</v>
      </c>
      <c r="L34" s="25">
        <f t="shared" si="3"/>
        <v>0</v>
      </c>
      <c r="M34" s="22">
        <f t="shared" si="1"/>
        <v>0</v>
      </c>
      <c r="N34" s="19" t="str">
        <f t="shared" si="2"/>
        <v>-</v>
      </c>
    </row>
    <row r="35" spans="1:14" ht="11.25">
      <c r="A35" s="9">
        <v>30</v>
      </c>
      <c r="B35" s="84" t="s">
        <v>451</v>
      </c>
      <c r="C35" s="85">
        <v>1444</v>
      </c>
      <c r="D35" s="86">
        <v>9.51</v>
      </c>
      <c r="E35" s="86">
        <v>31.857</v>
      </c>
      <c r="F35" s="86">
        <v>81.758</v>
      </c>
      <c r="G35" s="86">
        <v>11.631</v>
      </c>
      <c r="H35" s="87">
        <v>34.143</v>
      </c>
      <c r="J35" s="89"/>
      <c r="K35" s="80">
        <f t="shared" si="0"/>
        <v>0</v>
      </c>
      <c r="L35" s="25">
        <f t="shared" si="3"/>
        <v>0</v>
      </c>
      <c r="M35" s="22">
        <f t="shared" si="1"/>
        <v>0</v>
      </c>
      <c r="N35" s="19" t="str">
        <f t="shared" si="2"/>
        <v>-</v>
      </c>
    </row>
    <row r="36" spans="1:14" ht="11.25">
      <c r="A36" s="9">
        <v>31</v>
      </c>
      <c r="B36" s="84" t="s">
        <v>452</v>
      </c>
      <c r="C36" s="85">
        <v>1444</v>
      </c>
      <c r="D36" s="86">
        <v>484.407</v>
      </c>
      <c r="E36" s="86">
        <v>1097.14</v>
      </c>
      <c r="F36" s="86">
        <v>97.606</v>
      </c>
      <c r="G36" s="86">
        <v>496.288</v>
      </c>
      <c r="H36" s="87">
        <v>1104.29</v>
      </c>
      <c r="J36" s="89"/>
      <c r="K36" s="80">
        <f t="shared" si="0"/>
        <v>0</v>
      </c>
      <c r="L36" s="25">
        <f t="shared" si="3"/>
        <v>0</v>
      </c>
      <c r="M36" s="22">
        <f t="shared" si="1"/>
        <v>0</v>
      </c>
      <c r="N36" s="19" t="str">
        <f t="shared" si="2"/>
        <v>-</v>
      </c>
    </row>
    <row r="37" spans="1:14" ht="11.25">
      <c r="A37" s="9">
        <v>32</v>
      </c>
      <c r="B37" s="84" t="s">
        <v>507</v>
      </c>
      <c r="C37" s="85">
        <v>1444</v>
      </c>
      <c r="D37" s="86">
        <v>195.184</v>
      </c>
      <c r="E37" s="86">
        <v>535.714</v>
      </c>
      <c r="F37" s="86">
        <v>91.494</v>
      </c>
      <c r="G37" s="86">
        <v>213.33</v>
      </c>
      <c r="H37" s="87">
        <v>568.571</v>
      </c>
      <c r="J37" s="89"/>
      <c r="K37" s="80">
        <f t="shared" si="0"/>
        <v>0</v>
      </c>
      <c r="L37" s="25">
        <f t="shared" si="3"/>
        <v>0</v>
      </c>
      <c r="M37" s="22">
        <f t="shared" si="1"/>
        <v>0</v>
      </c>
      <c r="N37" s="19" t="str">
        <f t="shared" si="2"/>
        <v>-</v>
      </c>
    </row>
    <row r="38" spans="1:14" ht="11.25">
      <c r="A38" s="9">
        <v>33</v>
      </c>
      <c r="B38" s="84" t="s">
        <v>453</v>
      </c>
      <c r="C38" s="85">
        <v>1444</v>
      </c>
      <c r="D38" s="86">
        <v>3.575</v>
      </c>
      <c r="E38" s="86">
        <v>14.286</v>
      </c>
      <c r="F38" s="86">
        <v>7.826</v>
      </c>
      <c r="G38" s="86">
        <v>45.688</v>
      </c>
      <c r="H38" s="87">
        <v>154.286</v>
      </c>
      <c r="J38" s="89"/>
      <c r="K38" s="80">
        <f t="shared" si="0"/>
        <v>0</v>
      </c>
      <c r="L38" s="25">
        <f t="shared" si="3"/>
        <v>0</v>
      </c>
      <c r="M38" s="22">
        <f t="shared" si="1"/>
        <v>0</v>
      </c>
      <c r="N38" s="19" t="str">
        <f t="shared" si="2"/>
        <v>-</v>
      </c>
    </row>
    <row r="39" spans="1:14" ht="11.25">
      <c r="A39" s="9">
        <v>34</v>
      </c>
      <c r="B39" s="84" t="s">
        <v>454</v>
      </c>
      <c r="C39" s="85">
        <v>1444</v>
      </c>
      <c r="D39" s="86">
        <v>9.541</v>
      </c>
      <c r="E39" s="86">
        <v>42.857</v>
      </c>
      <c r="F39" s="86">
        <v>8.315</v>
      </c>
      <c r="G39" s="86">
        <v>114.75</v>
      </c>
      <c r="H39" s="87">
        <v>350</v>
      </c>
      <c r="J39" s="89"/>
      <c r="K39" s="80">
        <f t="shared" si="0"/>
        <v>0</v>
      </c>
      <c r="L39" s="25">
        <f t="shared" si="3"/>
        <v>0</v>
      </c>
      <c r="M39" s="22">
        <f t="shared" si="1"/>
        <v>0</v>
      </c>
      <c r="N39" s="19" t="str">
        <f t="shared" si="2"/>
        <v>-</v>
      </c>
    </row>
    <row r="40" spans="1:14" ht="11.25">
      <c r="A40" s="9">
        <v>35</v>
      </c>
      <c r="B40" s="84" t="s">
        <v>508</v>
      </c>
      <c r="C40" s="85">
        <v>1444</v>
      </c>
      <c r="D40" s="86">
        <v>23.482</v>
      </c>
      <c r="E40" s="86">
        <v>128.571</v>
      </c>
      <c r="F40" s="86">
        <v>58.514</v>
      </c>
      <c r="G40" s="86">
        <v>40.131</v>
      </c>
      <c r="H40" s="87">
        <v>202.857</v>
      </c>
      <c r="J40" s="89"/>
      <c r="K40" s="80">
        <f t="shared" si="0"/>
        <v>0</v>
      </c>
      <c r="L40" s="25">
        <f t="shared" si="3"/>
        <v>0</v>
      </c>
      <c r="M40" s="22">
        <f t="shared" si="1"/>
        <v>0</v>
      </c>
      <c r="N40" s="19" t="str">
        <f t="shared" si="2"/>
        <v>-</v>
      </c>
    </row>
    <row r="41" spans="1:14" ht="11.25">
      <c r="A41" s="9">
        <v>36</v>
      </c>
      <c r="B41" s="84" t="s">
        <v>483</v>
      </c>
      <c r="C41" s="85">
        <v>1444</v>
      </c>
      <c r="D41" s="86">
        <v>20.156</v>
      </c>
      <c r="E41" s="86">
        <v>71.429</v>
      </c>
      <c r="F41" s="86">
        <v>64.677</v>
      </c>
      <c r="G41" s="86">
        <v>31.164</v>
      </c>
      <c r="H41" s="87">
        <v>82.857</v>
      </c>
      <c r="J41" s="89"/>
      <c r="K41" s="80">
        <f t="shared" si="0"/>
        <v>0</v>
      </c>
      <c r="L41" s="25">
        <f t="shared" si="3"/>
        <v>0</v>
      </c>
      <c r="M41" s="22">
        <f t="shared" si="1"/>
        <v>0</v>
      </c>
      <c r="N41" s="19" t="str">
        <f t="shared" si="2"/>
        <v>-</v>
      </c>
    </row>
    <row r="42" spans="1:14" ht="11.25">
      <c r="A42" s="9">
        <v>37</v>
      </c>
      <c r="B42" s="84" t="s">
        <v>484</v>
      </c>
      <c r="C42" s="85">
        <v>1444</v>
      </c>
      <c r="D42" s="86">
        <v>13.975</v>
      </c>
      <c r="E42" s="86">
        <v>62.286</v>
      </c>
      <c r="F42" s="86">
        <v>42.937</v>
      </c>
      <c r="G42" s="86">
        <v>32.546</v>
      </c>
      <c r="H42" s="87">
        <v>87.714</v>
      </c>
      <c r="J42" s="89"/>
      <c r="K42" s="80">
        <f t="shared" si="0"/>
        <v>0</v>
      </c>
      <c r="L42" s="25">
        <f t="shared" si="3"/>
        <v>0</v>
      </c>
      <c r="M42" s="22">
        <f t="shared" si="1"/>
        <v>0</v>
      </c>
      <c r="N42" s="19" t="str">
        <f t="shared" si="2"/>
        <v>-</v>
      </c>
    </row>
    <row r="43" spans="1:14" ht="11.25">
      <c r="A43" s="9">
        <v>38</v>
      </c>
      <c r="B43" s="84" t="s">
        <v>509</v>
      </c>
      <c r="C43" s="85">
        <v>1444</v>
      </c>
      <c r="D43" s="86">
        <v>40.998</v>
      </c>
      <c r="E43" s="86">
        <v>185.714</v>
      </c>
      <c r="F43" s="86">
        <v>45.489</v>
      </c>
      <c r="G43" s="86">
        <v>90.127</v>
      </c>
      <c r="H43" s="87">
        <v>242.857</v>
      </c>
      <c r="J43" s="89"/>
      <c r="K43" s="80">
        <f t="shared" si="0"/>
        <v>0</v>
      </c>
      <c r="L43" s="25">
        <f t="shared" si="3"/>
        <v>0</v>
      </c>
      <c r="M43" s="22">
        <f t="shared" si="1"/>
        <v>0</v>
      </c>
      <c r="N43" s="19" t="str">
        <f t="shared" si="2"/>
        <v>-</v>
      </c>
    </row>
    <row r="44" spans="1:14" ht="11.25">
      <c r="A44" s="9">
        <v>39</v>
      </c>
      <c r="B44" s="84" t="s">
        <v>455</v>
      </c>
      <c r="C44" s="85">
        <v>1444</v>
      </c>
      <c r="D44" s="86">
        <v>58.374</v>
      </c>
      <c r="E44" s="86">
        <v>157.857</v>
      </c>
      <c r="F44" s="86">
        <v>91.172</v>
      </c>
      <c r="G44" s="86">
        <v>64.026</v>
      </c>
      <c r="H44" s="87">
        <v>162.857</v>
      </c>
      <c r="J44" s="89"/>
      <c r="K44" s="80">
        <f t="shared" si="0"/>
        <v>0</v>
      </c>
      <c r="L44" s="25">
        <f t="shared" si="3"/>
        <v>0</v>
      </c>
      <c r="M44" s="22">
        <f t="shared" si="1"/>
        <v>0</v>
      </c>
      <c r="N44" s="19" t="str">
        <f t="shared" si="2"/>
        <v>-</v>
      </c>
    </row>
    <row r="45" spans="1:14" ht="11.25">
      <c r="A45" s="9">
        <v>41</v>
      </c>
      <c r="B45" s="84" t="s">
        <v>510</v>
      </c>
      <c r="C45" s="85">
        <v>1444</v>
      </c>
      <c r="D45" s="86">
        <v>29.742</v>
      </c>
      <c r="E45" s="86">
        <v>103.571</v>
      </c>
      <c r="F45" s="86">
        <v>64.863</v>
      </c>
      <c r="G45" s="86">
        <v>45.854</v>
      </c>
      <c r="H45" s="87">
        <v>119.286</v>
      </c>
      <c r="J45" s="89"/>
      <c r="K45" s="80">
        <f t="shared" si="0"/>
        <v>0</v>
      </c>
      <c r="L45" s="25">
        <f t="shared" si="3"/>
        <v>0</v>
      </c>
      <c r="M45" s="22">
        <f t="shared" si="1"/>
        <v>0</v>
      </c>
      <c r="N45" s="19" t="str">
        <f t="shared" si="2"/>
        <v>-</v>
      </c>
    </row>
    <row r="46" spans="1:14" ht="11.25">
      <c r="A46" s="9">
        <v>42</v>
      </c>
      <c r="B46" s="84" t="s">
        <v>456</v>
      </c>
      <c r="C46" s="85">
        <v>1444</v>
      </c>
      <c r="D46" s="86">
        <v>16.793</v>
      </c>
      <c r="E46" s="86">
        <v>72.143</v>
      </c>
      <c r="F46" s="86">
        <v>46.39</v>
      </c>
      <c r="G46" s="86">
        <v>36.199</v>
      </c>
      <c r="H46" s="87">
        <v>99.571</v>
      </c>
      <c r="J46" s="89"/>
      <c r="K46" s="80">
        <f t="shared" si="0"/>
        <v>0</v>
      </c>
      <c r="L46" s="25">
        <f t="shared" si="3"/>
        <v>0</v>
      </c>
      <c r="M46" s="22">
        <f t="shared" si="1"/>
        <v>0</v>
      </c>
      <c r="N46" s="19" t="str">
        <f t="shared" si="2"/>
        <v>-</v>
      </c>
    </row>
    <row r="47" spans="1:14" ht="11.25">
      <c r="A47" s="9">
        <v>43</v>
      </c>
      <c r="B47" s="84" t="s">
        <v>457</v>
      </c>
      <c r="C47" s="85">
        <v>1444</v>
      </c>
      <c r="D47" s="86">
        <v>12.698</v>
      </c>
      <c r="E47" s="86">
        <v>37.714</v>
      </c>
      <c r="F47" s="86">
        <v>88.55</v>
      </c>
      <c r="G47" s="86">
        <v>14.34</v>
      </c>
      <c r="H47" s="87">
        <v>39.429</v>
      </c>
      <c r="J47" s="89"/>
      <c r="K47" s="80">
        <f t="shared" si="0"/>
        <v>0</v>
      </c>
      <c r="L47" s="25">
        <f t="shared" si="3"/>
        <v>0</v>
      </c>
      <c r="M47" s="22">
        <f t="shared" si="1"/>
        <v>0</v>
      </c>
      <c r="N47" s="19" t="str">
        <f t="shared" si="2"/>
        <v>-</v>
      </c>
    </row>
    <row r="48" spans="1:14" ht="12" thickBot="1">
      <c r="A48" s="10">
        <v>44</v>
      </c>
      <c r="B48" s="84" t="s">
        <v>511</v>
      </c>
      <c r="C48" s="85">
        <v>1444</v>
      </c>
      <c r="D48" s="86">
        <v>0.484</v>
      </c>
      <c r="E48" s="86">
        <v>0</v>
      </c>
      <c r="F48" s="86">
        <v>1.442</v>
      </c>
      <c r="G48" s="86">
        <v>33.551</v>
      </c>
      <c r="H48" s="87">
        <v>214.286</v>
      </c>
      <c r="J48" s="90"/>
      <c r="K48" s="81">
        <f t="shared" si="0"/>
        <v>0</v>
      </c>
      <c r="L48" s="26">
        <f t="shared" si="3"/>
        <v>0</v>
      </c>
      <c r="M48" s="23">
        <f t="shared" si="1"/>
        <v>0</v>
      </c>
      <c r="N48" s="20" t="str">
        <f t="shared" si="2"/>
        <v>-</v>
      </c>
    </row>
    <row r="49" spans="3:17" ht="12.75">
      <c r="C49" s="12"/>
      <c r="D49" s="13"/>
      <c r="E49" s="12"/>
      <c r="F49" s="7"/>
      <c r="G49" s="7"/>
      <c r="H49" s="7"/>
      <c r="I49" s="3"/>
      <c r="N49" s="17"/>
      <c r="O49" s="17"/>
      <c r="Q49" s="16"/>
    </row>
    <row r="50" spans="14:17" ht="13.5" thickBot="1">
      <c r="N50" s="17"/>
      <c r="O50" s="17"/>
      <c r="Q50" s="16"/>
    </row>
    <row r="51" spans="1:14" ht="12.75">
      <c r="A51" s="4" t="s">
        <v>465</v>
      </c>
      <c r="I51" s="56"/>
      <c r="J51" s="64" t="s">
        <v>472</v>
      </c>
      <c r="K51" s="66" t="s">
        <v>469</v>
      </c>
      <c r="L51" s="78" t="s">
        <v>490</v>
      </c>
      <c r="M51" s="122" t="s">
        <v>495</v>
      </c>
      <c r="N51" s="123"/>
    </row>
    <row r="52" spans="1:15" ht="13.5" customHeight="1">
      <c r="A52" s="2">
        <v>31</v>
      </c>
      <c r="B52" s="4" t="s">
        <v>464</v>
      </c>
      <c r="I52" s="50" t="s">
        <v>485</v>
      </c>
      <c r="J52" s="65">
        <f>LARGE($L$6:$L$48,1)</f>
        <v>0</v>
      </c>
      <c r="K52" s="67">
        <f>SUM($K$6:$K$48)</f>
        <v>0</v>
      </c>
      <c r="L52" s="79" t="str">
        <f>IF($A$54="","-",$K$52/$A$54)</f>
        <v>-</v>
      </c>
      <c r="M52" s="124"/>
      <c r="N52" s="125"/>
      <c r="O52" s="17"/>
    </row>
    <row r="53" spans="1:15" ht="13.5" thickBot="1">
      <c r="A53" s="4" t="s">
        <v>466</v>
      </c>
      <c r="I53" s="50"/>
      <c r="J53" s="52"/>
      <c r="M53" s="124"/>
      <c r="N53" s="125"/>
      <c r="O53" s="17"/>
    </row>
    <row r="54" spans="1:15" ht="13.5" thickBot="1">
      <c r="A54" s="91"/>
      <c r="B54" s="4" t="s">
        <v>467</v>
      </c>
      <c r="I54" s="50"/>
      <c r="J54" s="53" t="s">
        <v>473</v>
      </c>
      <c r="M54" s="124"/>
      <c r="N54" s="125"/>
      <c r="O54" s="17"/>
    </row>
    <row r="55" spans="9:15" ht="12.75">
      <c r="I55" s="50" t="s">
        <v>485</v>
      </c>
      <c r="J55" s="51">
        <f>LARGE($L$6:$L$48,2)</f>
        <v>0</v>
      </c>
      <c r="M55" s="124"/>
      <c r="N55" s="125"/>
      <c r="O55" s="17"/>
    </row>
    <row r="56" spans="9:15" ht="13.5" thickBot="1">
      <c r="I56" s="54"/>
      <c r="J56" s="55"/>
      <c r="M56" s="126"/>
      <c r="N56" s="127"/>
      <c r="O56" s="17"/>
    </row>
    <row r="57" spans="13:15" ht="13.5" thickBot="1">
      <c r="M57" s="57">
        <f>SUM($M$6:$M$48)</f>
        <v>0</v>
      </c>
      <c r="N57" s="58" t="str">
        <f>IF($A$54="","-",$M$57/$A$54)</f>
        <v>-</v>
      </c>
      <c r="O57" s="17"/>
    </row>
    <row r="58" spans="14:15" ht="12.75">
      <c r="N58" s="17"/>
      <c r="O58" s="17"/>
    </row>
    <row r="59" spans="14:15" ht="12.75">
      <c r="N59" s="17"/>
      <c r="O59" s="17"/>
    </row>
    <row r="60" spans="14:15" ht="12.75">
      <c r="N60" s="17"/>
      <c r="O60" s="17"/>
    </row>
    <row r="61" spans="14:15" ht="12.75">
      <c r="N61" s="17"/>
      <c r="O61" s="17"/>
    </row>
    <row r="62" spans="14:15" ht="12.75">
      <c r="N62" s="17"/>
      <c r="O62" s="17"/>
    </row>
    <row r="63" spans="14:15" ht="12.75">
      <c r="N63" s="17"/>
      <c r="O63" s="17"/>
    </row>
    <row r="64" spans="14:15" ht="12.75">
      <c r="N64" s="17"/>
      <c r="O64" s="17"/>
    </row>
    <row r="65" spans="14:15" ht="12.75">
      <c r="N65" s="17"/>
      <c r="O65" s="17"/>
    </row>
    <row r="66" spans="14:15" ht="12.75">
      <c r="N66" s="17"/>
      <c r="O66" s="17"/>
    </row>
    <row r="67" spans="14:15" ht="12.75">
      <c r="N67" s="17"/>
      <c r="O67" s="17"/>
    </row>
    <row r="68" spans="14:15" ht="12.75">
      <c r="N68" s="17"/>
      <c r="O68" s="17"/>
    </row>
    <row r="69" spans="14:15" ht="12.75">
      <c r="N69" s="17"/>
      <c r="O69" s="17"/>
    </row>
    <row r="70" spans="14:15" ht="12.75">
      <c r="N70" s="17"/>
      <c r="O70" s="17"/>
    </row>
    <row r="71" spans="14:15" ht="12.75">
      <c r="N71" s="17"/>
      <c r="O71" s="17"/>
    </row>
    <row r="72" spans="14:15" ht="12.75">
      <c r="N72" s="17"/>
      <c r="O72" s="17"/>
    </row>
    <row r="73" spans="14:15" ht="12.75">
      <c r="N73" s="17"/>
      <c r="O73" s="17"/>
    </row>
    <row r="74" spans="14:15" ht="12.75">
      <c r="N74" s="17"/>
      <c r="O74" s="17"/>
    </row>
    <row r="75" spans="14:15" ht="12.75">
      <c r="N75" s="17"/>
      <c r="O75" s="17"/>
    </row>
    <row r="76" spans="14:15" ht="12.75">
      <c r="N76" s="17"/>
      <c r="O76" s="17"/>
    </row>
    <row r="77" spans="14:15" ht="12.75">
      <c r="N77" s="17"/>
      <c r="O77" s="17"/>
    </row>
    <row r="78" spans="14:15" ht="12.75">
      <c r="N78" s="17"/>
      <c r="O78" s="17"/>
    </row>
    <row r="79" spans="14:15" ht="12.75">
      <c r="N79" s="17"/>
      <c r="O79" s="17"/>
    </row>
    <row r="80" spans="14:15" ht="12.75">
      <c r="N80" s="17"/>
      <c r="O80" s="17"/>
    </row>
    <row r="81" spans="14:15" ht="12.75">
      <c r="N81" s="17"/>
      <c r="O81" s="17"/>
    </row>
    <row r="82" spans="14:15" ht="12.75">
      <c r="N82" s="17"/>
      <c r="O82" s="17"/>
    </row>
    <row r="83" spans="14:15" ht="12.75">
      <c r="N83" s="17"/>
      <c r="O83" s="17"/>
    </row>
    <row r="84" spans="14:15" ht="12.75">
      <c r="N84" s="17"/>
      <c r="O84" s="17"/>
    </row>
    <row r="85" spans="14:15" ht="12.75">
      <c r="N85" s="17"/>
      <c r="O85" s="17"/>
    </row>
    <row r="86" spans="14:15" ht="12.75">
      <c r="N86" s="17"/>
      <c r="O86" s="17"/>
    </row>
    <row r="87" spans="14:15" ht="12.75">
      <c r="N87" s="17"/>
      <c r="O87" s="17"/>
    </row>
    <row r="88" spans="14:15" ht="12.75">
      <c r="N88" s="17"/>
      <c r="O88" s="17"/>
    </row>
    <row r="89" spans="14:15" ht="12.75">
      <c r="N89" s="17"/>
      <c r="O89" s="17"/>
    </row>
    <row r="90" spans="14:15" ht="12.75">
      <c r="N90" s="17"/>
      <c r="O90" s="17"/>
    </row>
    <row r="91" spans="14:15" ht="12.75">
      <c r="N91" s="17"/>
      <c r="O91" s="17"/>
    </row>
    <row r="92" spans="14:15" ht="12.75">
      <c r="N92" s="17"/>
      <c r="O92" s="17"/>
    </row>
    <row r="93" spans="14:15" ht="12.75">
      <c r="N93" s="17"/>
      <c r="O93" s="17"/>
    </row>
    <row r="94" spans="14:15" ht="12.75">
      <c r="N94" s="17"/>
      <c r="O94" s="17"/>
    </row>
    <row r="95" spans="14:15" ht="12.75">
      <c r="N95" s="17"/>
      <c r="O95" s="17"/>
    </row>
    <row r="96" spans="14:15" ht="12.75">
      <c r="N96" s="17"/>
      <c r="O96" s="17"/>
    </row>
    <row r="97" spans="14:15" ht="12.75">
      <c r="N97" s="17"/>
      <c r="O97" s="17"/>
    </row>
    <row r="98" spans="14:15" ht="12.75">
      <c r="N98" s="17"/>
      <c r="O98" s="17"/>
    </row>
    <row r="99" spans="14:15" ht="12.75">
      <c r="N99" s="17"/>
      <c r="O99" s="17"/>
    </row>
    <row r="100" spans="14:15" ht="12.75">
      <c r="N100" s="17"/>
      <c r="O100" s="17"/>
    </row>
    <row r="101" spans="14:15" ht="12.75">
      <c r="N101" s="17"/>
      <c r="O101" s="17"/>
    </row>
    <row r="102" spans="14:15" ht="12.75">
      <c r="N102" s="17"/>
      <c r="O102" s="17"/>
    </row>
    <row r="103" spans="14:15" ht="12.75">
      <c r="N103" s="17"/>
      <c r="O103" s="17"/>
    </row>
    <row r="104" spans="14:15" ht="12.75">
      <c r="N104" s="17"/>
      <c r="O104" s="17"/>
    </row>
    <row r="105" spans="14:15" ht="12.75">
      <c r="N105" s="17"/>
      <c r="O105" s="17"/>
    </row>
    <row r="106" spans="14:15" ht="12.75">
      <c r="N106" s="17"/>
      <c r="O106" s="17"/>
    </row>
    <row r="107" spans="14:15" ht="12.75">
      <c r="N107" s="17"/>
      <c r="O107" s="17"/>
    </row>
    <row r="108" spans="14:15" ht="12.75">
      <c r="N108" s="17"/>
      <c r="O108" s="17"/>
    </row>
    <row r="109" spans="14:15" ht="12.75">
      <c r="N109" s="17"/>
      <c r="O109" s="17"/>
    </row>
    <row r="110" spans="14:15" ht="12.75">
      <c r="N110" s="17"/>
      <c r="O110" s="17"/>
    </row>
    <row r="111" spans="14:15" ht="12.75">
      <c r="N111" s="17"/>
      <c r="O111" s="17"/>
    </row>
    <row r="112" spans="14:15" ht="12.75">
      <c r="N112" s="17"/>
      <c r="O112" s="17"/>
    </row>
    <row r="113" spans="14:15" ht="12.75">
      <c r="N113" s="17"/>
      <c r="O113" s="17"/>
    </row>
    <row r="114" spans="14:15" ht="12.75">
      <c r="N114" s="17"/>
      <c r="O114" s="17"/>
    </row>
    <row r="115" spans="14:15" ht="12.75">
      <c r="N115" s="17"/>
      <c r="O115" s="17"/>
    </row>
    <row r="116" spans="14:15" ht="12.75">
      <c r="N116" s="17"/>
      <c r="O116" s="17"/>
    </row>
    <row r="117" spans="14:15" ht="12.75">
      <c r="N117" s="17"/>
      <c r="O117" s="17"/>
    </row>
    <row r="118" spans="14:15" ht="12.75">
      <c r="N118" s="17"/>
      <c r="O118" s="17"/>
    </row>
    <row r="119" spans="14:15" ht="12.75">
      <c r="N119" s="17"/>
      <c r="O119" s="17"/>
    </row>
    <row r="120" spans="14:15" ht="12.75">
      <c r="N120" s="17"/>
      <c r="O120" s="17"/>
    </row>
    <row r="121" spans="14:15" ht="12.75">
      <c r="N121" s="17"/>
      <c r="O121" s="17"/>
    </row>
    <row r="122" spans="14:15" ht="12.75">
      <c r="N122" s="17"/>
      <c r="O122" s="17"/>
    </row>
    <row r="123" spans="14:15" ht="12.75">
      <c r="N123" s="17"/>
      <c r="O123" s="17"/>
    </row>
    <row r="124" spans="14:15" ht="12.75">
      <c r="N124" s="17"/>
      <c r="O124" s="17"/>
    </row>
    <row r="125" spans="14:15" ht="12.75">
      <c r="N125" s="17"/>
      <c r="O125" s="17"/>
    </row>
    <row r="126" spans="14:15" ht="12.75">
      <c r="N126" s="17"/>
      <c r="O126" s="17"/>
    </row>
    <row r="127" spans="14:15" ht="12.75">
      <c r="N127" s="17"/>
      <c r="O127" s="17"/>
    </row>
    <row r="128" spans="14:15" ht="12.75">
      <c r="N128" s="17"/>
      <c r="O128" s="17"/>
    </row>
    <row r="129" spans="14:15" ht="12.75">
      <c r="N129" s="17"/>
      <c r="O129" s="17"/>
    </row>
    <row r="130" spans="14:15" ht="12.75">
      <c r="N130" s="17"/>
      <c r="O130" s="17"/>
    </row>
    <row r="131" spans="14:15" ht="12.75">
      <c r="N131" s="17"/>
      <c r="O131" s="17"/>
    </row>
    <row r="132" spans="14:15" ht="12.75">
      <c r="N132" s="17"/>
      <c r="O132" s="17"/>
    </row>
    <row r="133" spans="14:15" ht="12.75">
      <c r="N133" s="17"/>
      <c r="O133" s="17"/>
    </row>
    <row r="134" spans="14:15" ht="12.75">
      <c r="N134" s="17"/>
      <c r="O134" s="17"/>
    </row>
    <row r="135" spans="14:15" ht="12.75">
      <c r="N135" s="17"/>
      <c r="O135" s="17"/>
    </row>
    <row r="136" spans="14:15" ht="12.75">
      <c r="N136" s="17"/>
      <c r="O136" s="17"/>
    </row>
    <row r="137" spans="14:15" ht="12.75">
      <c r="N137" s="17"/>
      <c r="O137" s="17"/>
    </row>
    <row r="138" spans="14:15" ht="12.75">
      <c r="N138" s="17"/>
      <c r="O138" s="17"/>
    </row>
    <row r="139" spans="14:15" ht="12.75">
      <c r="N139" s="17"/>
      <c r="O139" s="17"/>
    </row>
    <row r="140" spans="14:15" ht="12.75">
      <c r="N140" s="17"/>
      <c r="O140" s="17"/>
    </row>
    <row r="141" spans="14:15" ht="12.75">
      <c r="N141" s="17"/>
      <c r="O141" s="17"/>
    </row>
    <row r="142" spans="14:15" ht="12.75">
      <c r="N142" s="17"/>
      <c r="O142" s="17"/>
    </row>
    <row r="143" spans="14:15" ht="12.75">
      <c r="N143" s="17"/>
      <c r="O143" s="17"/>
    </row>
    <row r="144" spans="14:15" ht="12.75">
      <c r="N144" s="17"/>
      <c r="O144" s="17"/>
    </row>
    <row r="145" spans="14:15" ht="12.75">
      <c r="N145" s="17"/>
      <c r="O145" s="17"/>
    </row>
    <row r="146" spans="14:15" ht="12.75">
      <c r="N146" s="17"/>
      <c r="O146" s="17"/>
    </row>
    <row r="147" spans="14:15" ht="12.75">
      <c r="N147" s="17"/>
      <c r="O147" s="17"/>
    </row>
    <row r="148" spans="14:15" ht="12.75">
      <c r="N148" s="17"/>
      <c r="O148" s="17"/>
    </row>
    <row r="149" spans="14:15" ht="12.75">
      <c r="N149" s="17"/>
      <c r="O149" s="17"/>
    </row>
    <row r="150" spans="14:15" ht="12.75">
      <c r="N150" s="17"/>
      <c r="O150" s="17"/>
    </row>
    <row r="151" spans="14:15" ht="12.75">
      <c r="N151" s="17"/>
      <c r="O151" s="17"/>
    </row>
    <row r="152" spans="14:15" ht="12.75">
      <c r="N152" s="17"/>
      <c r="O152" s="17"/>
    </row>
    <row r="153" spans="14:15" ht="12.75">
      <c r="N153" s="17"/>
      <c r="O153" s="17"/>
    </row>
    <row r="154" spans="14:15" ht="12.75">
      <c r="N154" s="17"/>
      <c r="O154" s="17"/>
    </row>
    <row r="155" spans="14:15" ht="12.75">
      <c r="N155" s="17"/>
      <c r="O155" s="17"/>
    </row>
    <row r="156" spans="14:15" ht="12.75">
      <c r="N156" s="17"/>
      <c r="O156" s="17"/>
    </row>
    <row r="157" spans="14:15" ht="12.75">
      <c r="N157" s="17"/>
      <c r="O157" s="17"/>
    </row>
    <row r="158" spans="14:15" ht="12.75">
      <c r="N158" s="17"/>
      <c r="O158" s="17"/>
    </row>
    <row r="159" spans="14:15" ht="12.75">
      <c r="N159" s="17"/>
      <c r="O159" s="17"/>
    </row>
    <row r="160" spans="14:15" ht="12.75">
      <c r="N160" s="17"/>
      <c r="O160" s="17"/>
    </row>
    <row r="161" spans="14:15" ht="12.75">
      <c r="N161" s="17"/>
      <c r="O161" s="17"/>
    </row>
    <row r="162" spans="14:15" ht="12.75">
      <c r="N162" s="17"/>
      <c r="O162" s="17"/>
    </row>
    <row r="163" spans="14:15" ht="12.75">
      <c r="N163" s="17"/>
      <c r="O163" s="17"/>
    </row>
    <row r="164" spans="14:15" ht="12.75">
      <c r="N164" s="17"/>
      <c r="O164" s="17"/>
    </row>
    <row r="165" spans="14:15" ht="12.75">
      <c r="N165" s="17"/>
      <c r="O165" s="17"/>
    </row>
    <row r="166" spans="14:15" ht="12.75">
      <c r="N166" s="17"/>
      <c r="O166" s="17"/>
    </row>
    <row r="167" spans="14:15" ht="12.75">
      <c r="N167" s="17"/>
      <c r="O167" s="17"/>
    </row>
    <row r="168" spans="14:15" ht="12.75">
      <c r="N168" s="17"/>
      <c r="O168" s="17"/>
    </row>
    <row r="169" spans="14:15" ht="12.75">
      <c r="N169" s="17"/>
      <c r="O169" s="17"/>
    </row>
    <row r="170" spans="14:15" ht="12.75">
      <c r="N170" s="17"/>
      <c r="O170" s="17"/>
    </row>
    <row r="171" spans="14:15" ht="12.75">
      <c r="N171" s="17"/>
      <c r="O171" s="17"/>
    </row>
    <row r="172" spans="14:15" ht="12.75">
      <c r="N172" s="17"/>
      <c r="O172" s="17"/>
    </row>
    <row r="173" spans="14:15" ht="12.75">
      <c r="N173" s="17"/>
      <c r="O173" s="17"/>
    </row>
    <row r="174" spans="14:15" ht="12.75">
      <c r="N174" s="17"/>
      <c r="O174" s="17"/>
    </row>
    <row r="175" spans="14:15" ht="12.75">
      <c r="N175" s="17"/>
      <c r="O175" s="17"/>
    </row>
    <row r="176" spans="14:15" ht="12.75">
      <c r="N176" s="17"/>
      <c r="O176" s="17"/>
    </row>
    <row r="177" spans="14:15" ht="12.75">
      <c r="N177" s="17"/>
      <c r="O177" s="17"/>
    </row>
    <row r="178" spans="14:15" ht="12.75">
      <c r="N178" s="17"/>
      <c r="O178" s="17"/>
    </row>
    <row r="179" spans="14:15" ht="12.75">
      <c r="N179" s="17"/>
      <c r="O179" s="17"/>
    </row>
    <row r="180" spans="14:15" ht="12.75">
      <c r="N180" s="17"/>
      <c r="O180" s="17"/>
    </row>
    <row r="181" spans="14:15" ht="12.75">
      <c r="N181" s="17"/>
      <c r="O181" s="17"/>
    </row>
    <row r="182" spans="14:15" ht="12.75">
      <c r="N182" s="17"/>
      <c r="O182" s="17"/>
    </row>
    <row r="183" spans="14:15" ht="12.75">
      <c r="N183" s="17"/>
      <c r="O183" s="17"/>
    </row>
    <row r="184" spans="14:15" ht="12.75">
      <c r="N184" s="17"/>
      <c r="O184" s="17"/>
    </row>
    <row r="185" spans="14:15" ht="12.75">
      <c r="N185" s="17"/>
      <c r="O185" s="17"/>
    </row>
    <row r="186" spans="14:15" ht="12.75">
      <c r="N186" s="17"/>
      <c r="O186" s="17"/>
    </row>
    <row r="187" spans="14:15" ht="12.75">
      <c r="N187" s="17"/>
      <c r="O187" s="17"/>
    </row>
    <row r="188" spans="14:15" ht="12.75">
      <c r="N188" s="17"/>
      <c r="O188" s="17"/>
    </row>
    <row r="189" spans="14:15" ht="12.75">
      <c r="N189" s="17"/>
      <c r="O189" s="17"/>
    </row>
    <row r="190" spans="14:15" ht="12.75">
      <c r="N190" s="17"/>
      <c r="O190" s="17"/>
    </row>
    <row r="191" spans="14:15" ht="12.75">
      <c r="N191" s="17"/>
      <c r="O191" s="17"/>
    </row>
    <row r="192" spans="14:15" ht="12.75">
      <c r="N192" s="17"/>
      <c r="O192" s="17"/>
    </row>
    <row r="193" spans="14:15" ht="12.75">
      <c r="N193" s="17"/>
      <c r="O193" s="17"/>
    </row>
    <row r="194" spans="14:15" ht="12.75">
      <c r="N194" s="17"/>
      <c r="O194" s="17"/>
    </row>
    <row r="195" spans="14:15" ht="12.75">
      <c r="N195" s="17"/>
      <c r="O195" s="17"/>
    </row>
    <row r="196" spans="14:15" ht="12.75">
      <c r="N196" s="17"/>
      <c r="O196" s="17"/>
    </row>
    <row r="197" spans="14:15" ht="12.75">
      <c r="N197" s="17"/>
      <c r="O197" s="17"/>
    </row>
    <row r="198" spans="14:15" ht="12.75">
      <c r="N198" s="17"/>
      <c r="O198" s="17"/>
    </row>
    <row r="199" spans="14:15" ht="12.75">
      <c r="N199" s="17"/>
      <c r="O199" s="17"/>
    </row>
    <row r="200" spans="14:15" ht="12.75">
      <c r="N200" s="17"/>
      <c r="O200" s="17"/>
    </row>
    <row r="201" spans="14:15" ht="12.75">
      <c r="N201" s="17"/>
      <c r="O201" s="17"/>
    </row>
    <row r="202" spans="14:15" ht="12.75">
      <c r="N202" s="17"/>
      <c r="O202" s="17"/>
    </row>
    <row r="203" spans="14:15" ht="12.75">
      <c r="N203" s="17"/>
      <c r="O203" s="17"/>
    </row>
    <row r="204" spans="14:15" ht="12.75">
      <c r="N204" s="17"/>
      <c r="O204" s="17"/>
    </row>
    <row r="205" spans="14:15" ht="12.75">
      <c r="N205" s="17"/>
      <c r="O205" s="17"/>
    </row>
    <row r="206" spans="14:15" ht="12.75">
      <c r="N206" s="17"/>
      <c r="O206" s="17"/>
    </row>
    <row r="207" spans="14:15" ht="12.75">
      <c r="N207" s="17"/>
      <c r="O207" s="17"/>
    </row>
    <row r="208" spans="14:15" ht="12.75">
      <c r="N208" s="17"/>
      <c r="O208" s="17"/>
    </row>
    <row r="209" spans="14:15" ht="12.75">
      <c r="N209" s="17"/>
      <c r="O209" s="17"/>
    </row>
    <row r="210" spans="14:15" ht="12.75">
      <c r="N210" s="17"/>
      <c r="O210" s="17"/>
    </row>
    <row r="211" spans="14:15" ht="12.75">
      <c r="N211" s="17"/>
      <c r="O211" s="17"/>
    </row>
    <row r="212" spans="14:15" ht="12.75">
      <c r="N212" s="17"/>
      <c r="O212" s="17"/>
    </row>
    <row r="213" spans="14:15" ht="12.75">
      <c r="N213" s="17"/>
      <c r="O213" s="17"/>
    </row>
    <row r="214" spans="14:15" ht="12.75">
      <c r="N214" s="17"/>
      <c r="O214" s="17"/>
    </row>
    <row r="215" spans="14:15" ht="12.75">
      <c r="N215" s="17"/>
      <c r="O215" s="17"/>
    </row>
    <row r="216" spans="14:15" ht="12.75">
      <c r="N216" s="17"/>
      <c r="O216" s="17"/>
    </row>
    <row r="217" spans="14:15" ht="12.75">
      <c r="N217" s="17"/>
      <c r="O217" s="17"/>
    </row>
    <row r="218" spans="14:15" ht="12.75">
      <c r="N218" s="17"/>
      <c r="O218" s="17"/>
    </row>
    <row r="219" spans="14:15" ht="12.75">
      <c r="N219" s="17"/>
      <c r="O219" s="17"/>
    </row>
    <row r="220" spans="14:15" ht="12.75">
      <c r="N220" s="17"/>
      <c r="O220" s="17"/>
    </row>
    <row r="221" spans="14:15" ht="12.75">
      <c r="N221" s="17"/>
      <c r="O221" s="17"/>
    </row>
    <row r="222" spans="14:15" ht="12.75">
      <c r="N222" s="17"/>
      <c r="O222" s="17"/>
    </row>
    <row r="223" spans="14:15" ht="12.75">
      <c r="N223" s="17"/>
      <c r="O223" s="17"/>
    </row>
    <row r="224" spans="14:15" ht="12.75">
      <c r="N224" s="17"/>
      <c r="O224" s="17"/>
    </row>
    <row r="225" spans="14:15" ht="12.75">
      <c r="N225" s="17"/>
      <c r="O225" s="17"/>
    </row>
    <row r="226" spans="14:15" ht="12.75">
      <c r="N226" s="17"/>
      <c r="O226" s="17"/>
    </row>
    <row r="227" spans="14:15" ht="12.75">
      <c r="N227" s="17"/>
      <c r="O227" s="17"/>
    </row>
    <row r="228" spans="14:15" ht="12.75">
      <c r="N228" s="17"/>
      <c r="O228" s="17"/>
    </row>
    <row r="229" spans="14:15" ht="12.75">
      <c r="N229" s="17"/>
      <c r="O229" s="17"/>
    </row>
    <row r="230" spans="14:15" ht="12.75">
      <c r="N230" s="17"/>
      <c r="O230" s="17"/>
    </row>
    <row r="231" spans="14:15" ht="12.75">
      <c r="N231" s="17"/>
      <c r="O231" s="17"/>
    </row>
    <row r="232" spans="14:15" ht="12.75">
      <c r="N232" s="17"/>
      <c r="O232" s="17"/>
    </row>
    <row r="233" spans="14:15" ht="12.75">
      <c r="N233" s="17"/>
      <c r="O233" s="17"/>
    </row>
    <row r="234" spans="14:15" ht="12.75">
      <c r="N234" s="17"/>
      <c r="O234" s="17"/>
    </row>
    <row r="235" spans="14:15" ht="12.75">
      <c r="N235" s="17"/>
      <c r="O235" s="17"/>
    </row>
    <row r="236" spans="14:15" ht="12.75">
      <c r="N236" s="17"/>
      <c r="O236" s="17"/>
    </row>
    <row r="237" spans="14:15" ht="12.75">
      <c r="N237" s="17"/>
      <c r="O237" s="17"/>
    </row>
    <row r="238" spans="14:15" ht="12.75">
      <c r="N238" s="17"/>
      <c r="O238" s="17"/>
    </row>
    <row r="239" spans="14:15" ht="12.75">
      <c r="N239" s="17"/>
      <c r="O239" s="17"/>
    </row>
    <row r="240" spans="14:15" ht="12.75">
      <c r="N240" s="17"/>
      <c r="O240" s="17"/>
    </row>
    <row r="241" spans="14:15" ht="12.75">
      <c r="N241" s="17"/>
      <c r="O241" s="17"/>
    </row>
    <row r="242" spans="14:15" ht="12.75">
      <c r="N242" s="17"/>
      <c r="O242" s="17"/>
    </row>
    <row r="243" spans="14:15" ht="12.75">
      <c r="N243" s="17"/>
      <c r="O243" s="17"/>
    </row>
    <row r="244" spans="14:15" ht="12.75">
      <c r="N244" s="17"/>
      <c r="O244" s="17"/>
    </row>
    <row r="245" spans="14:15" ht="12.75">
      <c r="N245" s="17"/>
      <c r="O245" s="17"/>
    </row>
    <row r="246" spans="14:15" ht="12.75">
      <c r="N246" s="17"/>
      <c r="O246" s="17"/>
    </row>
    <row r="247" spans="14:15" ht="12.75">
      <c r="N247" s="17"/>
      <c r="O247" s="17"/>
    </row>
    <row r="248" spans="14:15" ht="12.75">
      <c r="N248" s="17"/>
      <c r="O248" s="17"/>
    </row>
    <row r="249" spans="14:15" ht="12.75">
      <c r="N249" s="17"/>
      <c r="O249" s="17"/>
    </row>
    <row r="250" spans="14:15" ht="12.75">
      <c r="N250" s="17"/>
      <c r="O250" s="17"/>
    </row>
    <row r="251" spans="14:15" ht="12.75">
      <c r="N251" s="17"/>
      <c r="O251" s="17"/>
    </row>
    <row r="252" spans="14:15" ht="12.75">
      <c r="N252" s="17"/>
      <c r="O252" s="17"/>
    </row>
    <row r="253" spans="14:15" ht="12.75">
      <c r="N253" s="17"/>
      <c r="O253" s="17"/>
    </row>
    <row r="254" spans="14:15" ht="12.75">
      <c r="N254" s="17"/>
      <c r="O254" s="17"/>
    </row>
    <row r="255" spans="14:15" ht="12.75">
      <c r="N255" s="17"/>
      <c r="O255" s="17"/>
    </row>
    <row r="256" spans="14:15" ht="12.75">
      <c r="N256" s="17"/>
      <c r="O256" s="17"/>
    </row>
    <row r="257" spans="14:15" ht="12.75">
      <c r="N257" s="17"/>
      <c r="O257" s="17"/>
    </row>
    <row r="258" spans="14:15" ht="12.75">
      <c r="N258" s="17"/>
      <c r="O258" s="17"/>
    </row>
    <row r="259" spans="14:15" ht="12.75">
      <c r="N259" s="17"/>
      <c r="O259" s="17"/>
    </row>
    <row r="260" spans="14:15" ht="12.75">
      <c r="N260" s="17"/>
      <c r="O260" s="17"/>
    </row>
    <row r="261" spans="14:15" ht="12.75">
      <c r="N261" s="17"/>
      <c r="O261" s="17"/>
    </row>
    <row r="262" spans="14:15" ht="12.75">
      <c r="N262" s="17"/>
      <c r="O262" s="17"/>
    </row>
    <row r="263" spans="14:15" ht="12.75">
      <c r="N263" s="17"/>
      <c r="O263" s="17"/>
    </row>
    <row r="264" spans="14:15" ht="12.75">
      <c r="N264" s="17"/>
      <c r="O264" s="17"/>
    </row>
    <row r="265" spans="14:15" ht="12.75">
      <c r="N265" s="17"/>
      <c r="O265" s="17"/>
    </row>
    <row r="266" spans="14:15" ht="12.75">
      <c r="N266" s="17"/>
      <c r="O266" s="17"/>
    </row>
    <row r="267" spans="14:15" ht="12.75">
      <c r="N267" s="17"/>
      <c r="O267" s="17"/>
    </row>
    <row r="268" spans="14:15" ht="12.75">
      <c r="N268" s="17"/>
      <c r="O268" s="17"/>
    </row>
    <row r="269" spans="14:15" ht="12.75">
      <c r="N269" s="17"/>
      <c r="O269" s="17"/>
    </row>
    <row r="270" spans="14:15" ht="12.75">
      <c r="N270" s="17"/>
      <c r="O270" s="17"/>
    </row>
    <row r="271" spans="14:15" ht="12.75">
      <c r="N271" s="17"/>
      <c r="O271" s="17"/>
    </row>
    <row r="272" spans="14:15" ht="12.75">
      <c r="N272" s="17"/>
      <c r="O272" s="17"/>
    </row>
    <row r="273" spans="14:15" ht="12.75">
      <c r="N273" s="17"/>
      <c r="O273" s="17"/>
    </row>
    <row r="274" spans="14:15" ht="12.75">
      <c r="N274" s="17"/>
      <c r="O274" s="17"/>
    </row>
    <row r="275" spans="14:15" ht="12.75">
      <c r="N275" s="17"/>
      <c r="O275" s="17"/>
    </row>
    <row r="276" spans="14:15" ht="12.75">
      <c r="N276" s="17"/>
      <c r="O276" s="17"/>
    </row>
    <row r="277" spans="14:15" ht="12.75">
      <c r="N277" s="17"/>
      <c r="O277" s="17"/>
    </row>
    <row r="278" spans="14:15" ht="12.75">
      <c r="N278" s="17"/>
      <c r="O278" s="17"/>
    </row>
    <row r="279" spans="14:15" ht="12.75">
      <c r="N279" s="17"/>
      <c r="O279" s="17"/>
    </row>
    <row r="280" spans="14:15" ht="12.75">
      <c r="N280" s="17"/>
      <c r="O280" s="17"/>
    </row>
    <row r="281" spans="14:15" ht="12.75">
      <c r="N281" s="17"/>
      <c r="O281" s="17"/>
    </row>
    <row r="282" spans="14:15" ht="12.75">
      <c r="N282" s="17"/>
      <c r="O282" s="17"/>
    </row>
    <row r="283" spans="14:15" ht="12.75">
      <c r="N283" s="17"/>
      <c r="O283" s="17"/>
    </row>
    <row r="284" spans="14:15" ht="12.75">
      <c r="N284" s="17"/>
      <c r="O284" s="17"/>
    </row>
    <row r="285" spans="14:15" ht="12.75">
      <c r="N285" s="17"/>
      <c r="O285" s="17"/>
    </row>
    <row r="286" spans="14:15" ht="12.75">
      <c r="N286" s="17"/>
      <c r="O286" s="17"/>
    </row>
    <row r="287" spans="14:15" ht="12.75">
      <c r="N287" s="17"/>
      <c r="O287" s="17"/>
    </row>
    <row r="288" spans="14:15" ht="12.75">
      <c r="N288" s="17"/>
      <c r="O288" s="17"/>
    </row>
    <row r="289" spans="14:15" ht="12.75">
      <c r="N289" s="17"/>
      <c r="O289" s="17"/>
    </row>
    <row r="290" spans="14:15" ht="12.75">
      <c r="N290" s="17"/>
      <c r="O290" s="17"/>
    </row>
    <row r="291" spans="14:15" ht="12.75">
      <c r="N291" s="17"/>
      <c r="O291" s="17"/>
    </row>
    <row r="292" spans="14:15" ht="12.75">
      <c r="N292" s="17"/>
      <c r="O292" s="17"/>
    </row>
    <row r="293" spans="14:15" ht="12.75">
      <c r="N293" s="17"/>
      <c r="O293" s="17"/>
    </row>
    <row r="294" spans="14:15" ht="12.75">
      <c r="N294" s="17"/>
      <c r="O294" s="17"/>
    </row>
    <row r="295" spans="14:15" ht="12.75">
      <c r="N295" s="17"/>
      <c r="O295" s="17"/>
    </row>
    <row r="296" spans="14:15" ht="12.75">
      <c r="N296" s="17"/>
      <c r="O296" s="17"/>
    </row>
    <row r="297" spans="14:15" ht="12.75">
      <c r="N297" s="17"/>
      <c r="O297" s="17"/>
    </row>
    <row r="298" spans="14:15" ht="12.75">
      <c r="N298" s="17"/>
      <c r="O298" s="17"/>
    </row>
    <row r="299" spans="14:15" ht="12.75">
      <c r="N299" s="17"/>
      <c r="O299" s="17"/>
    </row>
    <row r="300" spans="14:15" ht="12.75">
      <c r="N300" s="17"/>
      <c r="O300" s="17"/>
    </row>
    <row r="301" spans="14:15" ht="12.75">
      <c r="N301" s="17"/>
      <c r="O301" s="17"/>
    </row>
    <row r="302" spans="14:15" ht="12.75">
      <c r="N302" s="17"/>
      <c r="O302" s="17"/>
    </row>
    <row r="303" spans="14:15" ht="12.75">
      <c r="N303" s="17"/>
      <c r="O303" s="17"/>
    </row>
    <row r="304" spans="14:15" ht="12.75">
      <c r="N304" s="17"/>
      <c r="O304" s="17"/>
    </row>
    <row r="305" spans="14:15" ht="12.75">
      <c r="N305" s="17"/>
      <c r="O305" s="17"/>
    </row>
    <row r="306" spans="14:15" ht="12.75">
      <c r="N306" s="17"/>
      <c r="O306" s="17"/>
    </row>
    <row r="307" spans="14:15" ht="12.75">
      <c r="N307" s="17"/>
      <c r="O307" s="17"/>
    </row>
    <row r="308" spans="14:15" ht="12.75">
      <c r="N308" s="17"/>
      <c r="O308" s="17"/>
    </row>
    <row r="309" spans="14:15" ht="12.75">
      <c r="N309" s="17"/>
      <c r="O309" s="17"/>
    </row>
    <row r="310" spans="14:15" ht="12.75">
      <c r="N310" s="17"/>
      <c r="O310" s="17"/>
    </row>
    <row r="311" spans="14:15" ht="12.75">
      <c r="N311" s="17"/>
      <c r="O311" s="17"/>
    </row>
    <row r="312" spans="14:15" ht="12.75">
      <c r="N312" s="17"/>
      <c r="O312" s="17"/>
    </row>
    <row r="313" spans="14:15" ht="12.75">
      <c r="N313" s="17"/>
      <c r="O313" s="17"/>
    </row>
    <row r="314" spans="14:15" ht="12.75">
      <c r="N314" s="17"/>
      <c r="O314" s="17"/>
    </row>
    <row r="315" spans="14:15" ht="12.75">
      <c r="N315" s="17"/>
      <c r="O315" s="17"/>
    </row>
    <row r="316" spans="14:15" ht="12.75">
      <c r="N316" s="17"/>
      <c r="O316" s="17"/>
    </row>
    <row r="317" spans="14:15" ht="12.75">
      <c r="N317" s="17"/>
      <c r="O317" s="17"/>
    </row>
    <row r="318" spans="14:15" ht="12.75">
      <c r="N318" s="17"/>
      <c r="O318" s="17"/>
    </row>
    <row r="319" spans="14:15" ht="12.75">
      <c r="N319" s="17"/>
      <c r="O319" s="17"/>
    </row>
    <row r="320" spans="14:15" ht="12.75">
      <c r="N320" s="17"/>
      <c r="O320" s="17"/>
    </row>
    <row r="321" spans="14:15" ht="12.75">
      <c r="N321" s="17"/>
      <c r="O321" s="17"/>
    </row>
    <row r="322" spans="14:15" ht="12.75">
      <c r="N322" s="17"/>
      <c r="O322" s="17"/>
    </row>
    <row r="323" spans="14:15" ht="12.75">
      <c r="N323" s="17"/>
      <c r="O323" s="17"/>
    </row>
    <row r="324" spans="14:15" ht="12.75">
      <c r="N324" s="17"/>
      <c r="O324" s="17"/>
    </row>
    <row r="325" spans="14:15" ht="12.75">
      <c r="N325" s="17"/>
      <c r="O325" s="17"/>
    </row>
    <row r="326" spans="14:15" ht="12.75">
      <c r="N326" s="17"/>
      <c r="O326" s="17"/>
    </row>
    <row r="327" spans="14:15" ht="12.75">
      <c r="N327" s="17"/>
      <c r="O327" s="17"/>
    </row>
    <row r="328" spans="14:15" ht="12.75">
      <c r="N328" s="17"/>
      <c r="O328" s="17"/>
    </row>
    <row r="329" spans="14:15" ht="12.75">
      <c r="N329" s="17"/>
      <c r="O329" s="17"/>
    </row>
    <row r="330" spans="14:15" ht="12.75">
      <c r="N330" s="17"/>
      <c r="O330" s="17"/>
    </row>
    <row r="331" spans="14:15" ht="12.75">
      <c r="N331" s="17"/>
      <c r="O331" s="17"/>
    </row>
    <row r="332" spans="14:15" ht="12.75">
      <c r="N332" s="17"/>
      <c r="O332" s="17"/>
    </row>
    <row r="333" spans="14:15" ht="12.75">
      <c r="N333" s="17"/>
      <c r="O333" s="17"/>
    </row>
  </sheetData>
  <sheetProtection password="E3CD" sheet="1" objects="1" scenarios="1"/>
  <mergeCells count="11">
    <mergeCell ref="N2:N4"/>
    <mergeCell ref="A2:A5"/>
    <mergeCell ref="B2:B5"/>
    <mergeCell ref="J2:J4"/>
    <mergeCell ref="M2:M4"/>
    <mergeCell ref="M51:N56"/>
    <mergeCell ref="C2:H2"/>
    <mergeCell ref="F3:H3"/>
    <mergeCell ref="C3:E3"/>
    <mergeCell ref="D5:E5"/>
    <mergeCell ref="G5:H5"/>
  </mergeCells>
  <conditionalFormatting sqref="P51">
    <cfRule type="cellIs" priority="1" dxfId="1" operator="greaterThan" stopIfTrue="1">
      <formula>$C$54</formula>
    </cfRule>
    <cfRule type="cellIs" priority="2" dxfId="0" operator="lessThanOrEqual" stopIfTrue="1">
      <formula>$C$54</formula>
    </cfRule>
  </conditionalFormatting>
  <conditionalFormatting sqref="Q51 N57">
    <cfRule type="cellIs" priority="3" dxfId="1" operator="greaterThan" stopIfTrue="1">
      <formula>1</formula>
    </cfRule>
    <cfRule type="cellIs" priority="4" dxfId="0" operator="lessThanOrEqual" stopIfTrue="1">
      <formula>1</formula>
    </cfRule>
  </conditionalFormatting>
  <conditionalFormatting sqref="M57">
    <cfRule type="cellIs" priority="5" dxfId="1" operator="greaterThan" stopIfTrue="1">
      <formula>$A$54</formula>
    </cfRule>
    <cfRule type="cellIs" priority="6" dxfId="0" operator="lessThanOrEqual" stopIfTrue="1">
      <formula>$A$54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J12"/>
  <sheetViews>
    <sheetView zoomScale="90" zoomScaleNormal="90" zoomScalePageLayoutView="0" workbookViewId="0" topLeftCell="A1">
      <selection activeCell="C41" sqref="C41"/>
    </sheetView>
  </sheetViews>
  <sheetFormatPr defaultColWidth="11.421875" defaultRowHeight="12.75"/>
  <cols>
    <col min="2" max="2" width="14.7109375" style="0" bestFit="1" customWidth="1"/>
    <col min="3" max="3" width="24.57421875" style="0" customWidth="1"/>
    <col min="4" max="4" width="10.7109375" style="0" bestFit="1" customWidth="1"/>
    <col min="5" max="5" width="24.7109375" style="0" bestFit="1" customWidth="1"/>
    <col min="6" max="6" width="10.7109375" style="0" bestFit="1" customWidth="1"/>
    <col min="7" max="7" width="22.00390625" style="0" customWidth="1"/>
    <col min="8" max="8" width="16.421875" style="0" bestFit="1" customWidth="1"/>
    <col min="9" max="9" width="23.00390625" style="0" customWidth="1"/>
    <col min="10" max="10" width="16.421875" style="0" bestFit="1" customWidth="1"/>
  </cols>
  <sheetData>
    <row r="1" ht="13.5" thickBot="1"/>
    <row r="2" spans="1:5" ht="23.25" customHeight="1">
      <c r="A2" s="35" t="s">
        <v>479</v>
      </c>
      <c r="B2" s="92"/>
      <c r="C2" s="61"/>
      <c r="D2" s="61"/>
      <c r="E2" s="61"/>
    </row>
    <row r="3" spans="1:5" ht="24.75" customHeight="1" thickBot="1">
      <c r="A3" s="35" t="s">
        <v>466</v>
      </c>
      <c r="B3" s="93"/>
      <c r="C3" s="59" t="s">
        <v>467</v>
      </c>
      <c r="D3" s="62"/>
      <c r="E3" s="61"/>
    </row>
    <row r="4" ht="24" customHeight="1" thickBot="1"/>
    <row r="5" spans="1:10" ht="21.75" customHeight="1">
      <c r="A5" s="27"/>
      <c r="B5" s="27"/>
      <c r="C5" s="63" t="s">
        <v>493</v>
      </c>
      <c r="D5" s="74" t="s">
        <v>466</v>
      </c>
      <c r="E5" s="63" t="s">
        <v>491</v>
      </c>
      <c r="F5" s="74" t="s">
        <v>466</v>
      </c>
      <c r="G5" s="141" t="s">
        <v>486</v>
      </c>
      <c r="H5" s="74" t="s">
        <v>494</v>
      </c>
      <c r="I5" s="143" t="s">
        <v>487</v>
      </c>
      <c r="J5" s="74" t="s">
        <v>494</v>
      </c>
    </row>
    <row r="6" spans="1:10" ht="24.75" customHeight="1" thickBot="1">
      <c r="A6" s="27"/>
      <c r="B6" s="28"/>
      <c r="C6" s="75" t="s">
        <v>467</v>
      </c>
      <c r="D6" s="76" t="s">
        <v>471</v>
      </c>
      <c r="E6" s="75" t="s">
        <v>467</v>
      </c>
      <c r="F6" s="76" t="s">
        <v>471</v>
      </c>
      <c r="G6" s="142"/>
      <c r="H6" s="77" t="s">
        <v>471</v>
      </c>
      <c r="I6" s="144"/>
      <c r="J6" s="77" t="s">
        <v>471</v>
      </c>
    </row>
    <row r="7" spans="1:10" ht="27" customHeight="1">
      <c r="A7" s="141" t="s">
        <v>478</v>
      </c>
      <c r="B7" s="33" t="s">
        <v>461</v>
      </c>
      <c r="C7" s="29">
        <f>Adultes!$K$52</f>
        <v>0</v>
      </c>
      <c r="D7" s="31" t="str">
        <f>Adultes!$L$52</f>
        <v>-</v>
      </c>
      <c r="E7" s="29">
        <f>Adultes!$M$57</f>
        <v>0</v>
      </c>
      <c r="F7" s="31" t="str">
        <f>Adultes!$N$57</f>
        <v>-</v>
      </c>
      <c r="G7" s="68"/>
      <c r="H7" s="69"/>
      <c r="I7" s="70"/>
      <c r="J7" s="69"/>
    </row>
    <row r="8" spans="1:10" ht="27" customHeight="1" thickBot="1">
      <c r="A8" s="142"/>
      <c r="B8" s="34" t="s">
        <v>462</v>
      </c>
      <c r="C8" s="30">
        <f>Enfants!$K$52</f>
        <v>0</v>
      </c>
      <c r="D8" s="32" t="str">
        <f>Enfants!$L$52</f>
        <v>-</v>
      </c>
      <c r="E8" s="30">
        <f>Enfants!$M$57</f>
        <v>0</v>
      </c>
      <c r="F8" s="32" t="str">
        <f>Enfants!$N$57</f>
        <v>-</v>
      </c>
      <c r="G8" s="71"/>
      <c r="H8" s="72"/>
      <c r="I8" s="73"/>
      <c r="J8" s="72"/>
    </row>
    <row r="11" ht="18">
      <c r="A11" s="60" t="s">
        <v>492</v>
      </c>
    </row>
    <row r="12" ht="18">
      <c r="A12" s="60" t="s">
        <v>1576</v>
      </c>
    </row>
  </sheetData>
  <sheetProtection/>
  <mergeCells count="3">
    <mergeCell ref="A7:A8"/>
    <mergeCell ref="G5:G6"/>
    <mergeCell ref="I5:I6"/>
  </mergeCells>
  <conditionalFormatting sqref="C7:C8 E7:E8">
    <cfRule type="cellIs" priority="1" dxfId="1" operator="greaterThan" stopIfTrue="1">
      <formula>$B$3</formula>
    </cfRule>
    <cfRule type="cellIs" priority="2" dxfId="0" operator="lessThanOrEqual" stopIfTrue="1">
      <formula>$B$3</formula>
    </cfRule>
  </conditionalFormatting>
  <conditionalFormatting sqref="F7:F8 D7:D8">
    <cfRule type="cellIs" priority="3" dxfId="1" operator="greaterThan" stopIfTrue="1">
      <formula>1</formula>
    </cfRule>
    <cfRule type="cellIs" priority="4" dxfId="0" operator="lessThanOr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C1343"/>
  <sheetViews>
    <sheetView zoomScalePageLayoutView="0" workbookViewId="0" topLeftCell="B1">
      <selection activeCell="C11" sqref="C11"/>
    </sheetView>
  </sheetViews>
  <sheetFormatPr defaultColWidth="11.421875" defaultRowHeight="12.75"/>
  <cols>
    <col min="1" max="1" width="46.28125" style="112" bestFit="1" customWidth="1"/>
    <col min="2" max="2" width="51.421875" style="112" bestFit="1" customWidth="1"/>
    <col min="3" max="3" width="124.140625" style="113" bestFit="1" customWidth="1"/>
    <col min="4" max="16384" width="11.421875" style="113" customWidth="1"/>
  </cols>
  <sheetData>
    <row r="1" spans="1:3" s="96" customFormat="1" ht="18.75" thickBot="1">
      <c r="A1" s="94" t="s">
        <v>426</v>
      </c>
      <c r="B1" s="95" t="s">
        <v>427</v>
      </c>
      <c r="C1" s="95" t="s">
        <v>428</v>
      </c>
    </row>
    <row r="2" spans="1:3" s="100" customFormat="1" ht="13.5" customHeight="1">
      <c r="A2" s="97" t="s">
        <v>512</v>
      </c>
      <c r="B2" s="98" t="s">
        <v>513</v>
      </c>
      <c r="C2" s="99" t="s">
        <v>514</v>
      </c>
    </row>
    <row r="3" spans="1:3" s="100" customFormat="1" ht="13.5" customHeight="1">
      <c r="A3" s="101"/>
      <c r="B3" s="102"/>
      <c r="C3" s="103" t="s">
        <v>515</v>
      </c>
    </row>
    <row r="4" spans="1:3" s="100" customFormat="1" ht="13.5" customHeight="1">
      <c r="A4" s="101"/>
      <c r="B4" s="102"/>
      <c r="C4" s="103" t="s">
        <v>516</v>
      </c>
    </row>
    <row r="5" spans="1:3" s="100" customFormat="1" ht="13.5" customHeight="1">
      <c r="A5" s="101"/>
      <c r="B5" s="102"/>
      <c r="C5" s="103" t="s">
        <v>517</v>
      </c>
    </row>
    <row r="6" spans="1:3" s="100" customFormat="1" ht="13.5" customHeight="1">
      <c r="A6" s="101"/>
      <c r="B6" s="102"/>
      <c r="C6" s="103" t="s">
        <v>518</v>
      </c>
    </row>
    <row r="7" spans="1:3" s="100" customFormat="1" ht="13.5" customHeight="1">
      <c r="A7" s="101"/>
      <c r="B7" s="102"/>
      <c r="C7" s="103" t="s">
        <v>519</v>
      </c>
    </row>
    <row r="8" spans="1:3" s="100" customFormat="1" ht="13.5" customHeight="1">
      <c r="A8" s="101"/>
      <c r="B8" s="102"/>
      <c r="C8" s="103" t="s">
        <v>520</v>
      </c>
    </row>
    <row r="9" spans="1:3" s="100" customFormat="1" ht="13.5" customHeight="1">
      <c r="A9" s="101"/>
      <c r="B9" s="102"/>
      <c r="C9" s="103" t="s">
        <v>521</v>
      </c>
    </row>
    <row r="10" spans="1:3" s="100" customFormat="1" ht="13.5" customHeight="1">
      <c r="A10" s="101"/>
      <c r="B10" s="102"/>
      <c r="C10" s="103" t="s">
        <v>522</v>
      </c>
    </row>
    <row r="11" spans="1:3" s="100" customFormat="1" ht="13.5" customHeight="1">
      <c r="A11" s="101"/>
      <c r="B11" s="102"/>
      <c r="C11" s="103" t="s">
        <v>523</v>
      </c>
    </row>
    <row r="12" spans="1:3" s="100" customFormat="1" ht="13.5" customHeight="1">
      <c r="A12" s="101"/>
      <c r="B12" s="102"/>
      <c r="C12" s="103" t="s">
        <v>524</v>
      </c>
    </row>
    <row r="13" spans="1:3" s="100" customFormat="1" ht="13.5" customHeight="1">
      <c r="A13" s="101"/>
      <c r="B13" s="102"/>
      <c r="C13" s="103" t="s">
        <v>525</v>
      </c>
    </row>
    <row r="14" spans="1:3" s="100" customFormat="1" ht="13.5" customHeight="1">
      <c r="A14" s="101"/>
      <c r="B14" s="102"/>
      <c r="C14" s="103" t="s">
        <v>526</v>
      </c>
    </row>
    <row r="15" spans="1:3" s="100" customFormat="1" ht="13.5" customHeight="1">
      <c r="A15" s="101"/>
      <c r="B15" s="102"/>
      <c r="C15" s="103" t="s">
        <v>527</v>
      </c>
    </row>
    <row r="16" spans="1:3" s="100" customFormat="1" ht="13.5" customHeight="1">
      <c r="A16" s="101"/>
      <c r="B16" s="102" t="s">
        <v>528</v>
      </c>
      <c r="C16" s="103" t="s">
        <v>529</v>
      </c>
    </row>
    <row r="17" spans="1:3" s="100" customFormat="1" ht="13.5" customHeight="1">
      <c r="A17" s="101"/>
      <c r="B17" s="102"/>
      <c r="C17" s="103" t="s">
        <v>530</v>
      </c>
    </row>
    <row r="18" spans="1:3" s="100" customFormat="1" ht="13.5" customHeight="1">
      <c r="A18" s="101"/>
      <c r="B18" s="102"/>
      <c r="C18" s="103" t="s">
        <v>531</v>
      </c>
    </row>
    <row r="19" spans="1:3" s="100" customFormat="1" ht="13.5" customHeight="1">
      <c r="A19" s="101"/>
      <c r="B19" s="102"/>
      <c r="C19" s="103" t="s">
        <v>532</v>
      </c>
    </row>
    <row r="20" spans="1:3" s="100" customFormat="1" ht="13.5" customHeight="1">
      <c r="A20" s="101"/>
      <c r="B20" s="102"/>
      <c r="C20" s="103" t="s">
        <v>533</v>
      </c>
    </row>
    <row r="21" spans="1:3" s="100" customFormat="1" ht="13.5" customHeight="1">
      <c r="A21" s="101"/>
      <c r="B21" s="102"/>
      <c r="C21" s="103" t="s">
        <v>534</v>
      </c>
    </row>
    <row r="22" spans="1:3" s="100" customFormat="1" ht="13.5" customHeight="1">
      <c r="A22" s="101"/>
      <c r="B22" s="102"/>
      <c r="C22" s="103" t="s">
        <v>535</v>
      </c>
    </row>
    <row r="23" spans="1:3" s="100" customFormat="1" ht="13.5" customHeight="1">
      <c r="A23" s="101"/>
      <c r="B23" s="102"/>
      <c r="C23" s="103" t="s">
        <v>536</v>
      </c>
    </row>
    <row r="24" spans="1:3" s="100" customFormat="1" ht="13.5" customHeight="1">
      <c r="A24" s="101"/>
      <c r="B24" s="102" t="s">
        <v>537</v>
      </c>
      <c r="C24" s="103" t="s">
        <v>538</v>
      </c>
    </row>
    <row r="25" spans="1:3" s="100" customFormat="1" ht="13.5" customHeight="1">
      <c r="A25" s="101"/>
      <c r="B25" s="102"/>
      <c r="C25" s="103" t="s">
        <v>539</v>
      </c>
    </row>
    <row r="26" spans="1:3" s="107" customFormat="1" ht="13.5" customHeight="1" thickBot="1">
      <c r="A26" s="104"/>
      <c r="B26" s="105"/>
      <c r="C26" s="106" t="s">
        <v>540</v>
      </c>
    </row>
    <row r="27" spans="1:3" s="111" customFormat="1" ht="13.5" customHeight="1">
      <c r="A27" s="108" t="s">
        <v>541</v>
      </c>
      <c r="B27" s="109" t="s">
        <v>542</v>
      </c>
      <c r="C27" s="110" t="s">
        <v>543</v>
      </c>
    </row>
    <row r="28" spans="1:3" s="100" customFormat="1" ht="13.5" customHeight="1">
      <c r="A28" s="101"/>
      <c r="B28" s="102"/>
      <c r="C28" s="103" t="s">
        <v>544</v>
      </c>
    </row>
    <row r="29" spans="1:3" s="100" customFormat="1" ht="13.5" customHeight="1">
      <c r="A29" s="101"/>
      <c r="B29" s="102"/>
      <c r="C29" s="103" t="s">
        <v>545</v>
      </c>
    </row>
    <row r="30" spans="1:3" s="100" customFormat="1" ht="13.5" customHeight="1">
      <c r="A30" s="101"/>
      <c r="B30" s="102"/>
      <c r="C30" s="103" t="s">
        <v>546</v>
      </c>
    </row>
    <row r="31" spans="1:3" s="100" customFormat="1" ht="13.5" customHeight="1">
      <c r="A31" s="101"/>
      <c r="B31" s="102"/>
      <c r="C31" s="103" t="s">
        <v>547</v>
      </c>
    </row>
    <row r="32" spans="1:3" s="100" customFormat="1" ht="13.5" customHeight="1">
      <c r="A32" s="101"/>
      <c r="B32" s="102"/>
      <c r="C32" s="103" t="s">
        <v>548</v>
      </c>
    </row>
    <row r="33" spans="1:3" s="100" customFormat="1" ht="13.5" customHeight="1">
      <c r="A33" s="101"/>
      <c r="B33" s="102"/>
      <c r="C33" s="103" t="s">
        <v>549</v>
      </c>
    </row>
    <row r="34" spans="1:3" s="100" customFormat="1" ht="13.5" customHeight="1">
      <c r="A34" s="101"/>
      <c r="B34" s="102"/>
      <c r="C34" s="103" t="s">
        <v>550</v>
      </c>
    </row>
    <row r="35" spans="1:3" s="100" customFormat="1" ht="13.5" customHeight="1">
      <c r="A35" s="101"/>
      <c r="B35" s="102" t="s">
        <v>551</v>
      </c>
      <c r="C35" s="103" t="s">
        <v>552</v>
      </c>
    </row>
    <row r="36" spans="1:3" s="100" customFormat="1" ht="13.5" customHeight="1">
      <c r="A36" s="101"/>
      <c r="B36" s="102"/>
      <c r="C36" s="103" t="s">
        <v>553</v>
      </c>
    </row>
    <row r="37" spans="1:3" s="100" customFormat="1" ht="13.5" customHeight="1">
      <c r="A37" s="101"/>
      <c r="B37" s="102"/>
      <c r="C37" s="103" t="s">
        <v>554</v>
      </c>
    </row>
    <row r="38" spans="1:3" s="100" customFormat="1" ht="13.5" customHeight="1">
      <c r="A38" s="101"/>
      <c r="B38" s="102"/>
      <c r="C38" s="103" t="s">
        <v>555</v>
      </c>
    </row>
    <row r="39" spans="1:3" s="100" customFormat="1" ht="13.5" customHeight="1">
      <c r="A39" s="101"/>
      <c r="B39" s="102"/>
      <c r="C39" s="103" t="s">
        <v>556</v>
      </c>
    </row>
    <row r="40" spans="1:3" s="100" customFormat="1" ht="13.5" customHeight="1">
      <c r="A40" s="101"/>
      <c r="B40" s="102"/>
      <c r="C40" s="103" t="s">
        <v>557</v>
      </c>
    </row>
    <row r="41" spans="1:3" s="100" customFormat="1" ht="13.5" customHeight="1">
      <c r="A41" s="101"/>
      <c r="B41" s="102"/>
      <c r="C41" s="103" t="s">
        <v>558</v>
      </c>
    </row>
    <row r="42" spans="1:3" s="100" customFormat="1" ht="13.5" customHeight="1">
      <c r="A42" s="101"/>
      <c r="B42" s="102"/>
      <c r="C42" s="103" t="s">
        <v>559</v>
      </c>
    </row>
    <row r="43" spans="1:3" s="100" customFormat="1" ht="13.5" customHeight="1">
      <c r="A43" s="101"/>
      <c r="B43" s="102" t="s">
        <v>560</v>
      </c>
      <c r="C43" s="103" t="s">
        <v>561</v>
      </c>
    </row>
    <row r="44" spans="1:3" s="100" customFormat="1" ht="13.5" customHeight="1">
      <c r="A44" s="101"/>
      <c r="B44" s="102"/>
      <c r="C44" s="103" t="s">
        <v>562</v>
      </c>
    </row>
    <row r="45" spans="1:3" s="100" customFormat="1" ht="13.5" customHeight="1">
      <c r="A45" s="101"/>
      <c r="B45" s="102"/>
      <c r="C45" s="103" t="s">
        <v>563</v>
      </c>
    </row>
    <row r="46" spans="1:3" s="100" customFormat="1" ht="13.5" customHeight="1">
      <c r="A46" s="101"/>
      <c r="B46" s="102"/>
      <c r="C46" s="103" t="s">
        <v>564</v>
      </c>
    </row>
    <row r="47" spans="1:3" s="100" customFormat="1" ht="13.5" customHeight="1">
      <c r="A47" s="101"/>
      <c r="B47" s="102"/>
      <c r="C47" s="103" t="s">
        <v>565</v>
      </c>
    </row>
    <row r="48" spans="1:3" s="100" customFormat="1" ht="13.5" customHeight="1">
      <c r="A48" s="101"/>
      <c r="B48" s="102" t="s">
        <v>566</v>
      </c>
      <c r="C48" s="103" t="s">
        <v>567</v>
      </c>
    </row>
    <row r="49" spans="1:3" s="100" customFormat="1" ht="13.5" customHeight="1">
      <c r="A49" s="101"/>
      <c r="B49" s="102"/>
      <c r="C49" s="103" t="s">
        <v>568</v>
      </c>
    </row>
    <row r="50" spans="1:3" s="107" customFormat="1" ht="13.5" customHeight="1" thickBot="1">
      <c r="A50" s="104"/>
      <c r="B50" s="105"/>
      <c r="C50" s="106" t="s">
        <v>569</v>
      </c>
    </row>
    <row r="51" spans="1:3" s="111" customFormat="1" ht="13.5" customHeight="1">
      <c r="A51" s="108" t="s">
        <v>570</v>
      </c>
      <c r="B51" s="109" t="s">
        <v>571</v>
      </c>
      <c r="C51" s="110" t="s">
        <v>572</v>
      </c>
    </row>
    <row r="52" spans="1:3" s="100" customFormat="1" ht="13.5" customHeight="1">
      <c r="A52" s="101"/>
      <c r="B52" s="102"/>
      <c r="C52" s="103" t="s">
        <v>573</v>
      </c>
    </row>
    <row r="53" spans="1:3" s="100" customFormat="1" ht="13.5" customHeight="1">
      <c r="A53" s="101"/>
      <c r="B53" s="102"/>
      <c r="C53" s="103" t="s">
        <v>574</v>
      </c>
    </row>
    <row r="54" spans="1:3" s="100" customFormat="1" ht="13.5" customHeight="1">
      <c r="A54" s="101"/>
      <c r="B54" s="102" t="s">
        <v>575</v>
      </c>
      <c r="C54" s="103" t="s">
        <v>576</v>
      </c>
    </row>
    <row r="55" spans="1:3" s="107" customFormat="1" ht="13.5" customHeight="1" thickBot="1">
      <c r="A55" s="104"/>
      <c r="B55" s="105"/>
      <c r="C55" s="106" t="s">
        <v>577</v>
      </c>
    </row>
    <row r="56" spans="1:3" s="111" customFormat="1" ht="13.5" customHeight="1">
      <c r="A56" s="108" t="s">
        <v>578</v>
      </c>
      <c r="B56" s="109" t="s">
        <v>579</v>
      </c>
      <c r="C56" s="110" t="s">
        <v>580</v>
      </c>
    </row>
    <row r="57" spans="1:3" s="100" customFormat="1" ht="13.5" customHeight="1">
      <c r="A57" s="101"/>
      <c r="B57" s="102"/>
      <c r="C57" s="103" t="s">
        <v>581</v>
      </c>
    </row>
    <row r="58" spans="1:3" s="100" customFormat="1" ht="13.5" customHeight="1">
      <c r="A58" s="101"/>
      <c r="B58" s="102" t="s">
        <v>582</v>
      </c>
      <c r="C58" s="103" t="s">
        <v>583</v>
      </c>
    </row>
    <row r="59" spans="1:3" s="100" customFormat="1" ht="13.5" customHeight="1">
      <c r="A59" s="101"/>
      <c r="B59" s="102"/>
      <c r="C59" s="103" t="s">
        <v>584</v>
      </c>
    </row>
    <row r="60" spans="1:3" s="107" customFormat="1" ht="13.5" customHeight="1" thickBot="1">
      <c r="A60" s="104"/>
      <c r="B60" s="105"/>
      <c r="C60" s="106" t="s">
        <v>585</v>
      </c>
    </row>
    <row r="61" spans="1:3" s="111" customFormat="1" ht="13.5" customHeight="1">
      <c r="A61" s="108" t="s">
        <v>586</v>
      </c>
      <c r="B61" s="109" t="s">
        <v>587</v>
      </c>
      <c r="C61" s="110" t="s">
        <v>588</v>
      </c>
    </row>
    <row r="62" spans="1:3" s="100" customFormat="1" ht="13.5" customHeight="1">
      <c r="A62" s="101"/>
      <c r="B62" s="102"/>
      <c r="C62" s="103" t="s">
        <v>589</v>
      </c>
    </row>
    <row r="63" spans="1:3" s="100" customFormat="1" ht="13.5" customHeight="1">
      <c r="A63" s="101"/>
      <c r="B63" s="102"/>
      <c r="C63" s="103" t="s">
        <v>590</v>
      </c>
    </row>
    <row r="64" spans="1:3" s="107" customFormat="1" ht="13.5" customHeight="1" thickBot="1">
      <c r="A64" s="104"/>
      <c r="B64" s="105"/>
      <c r="C64" s="106" t="s">
        <v>591</v>
      </c>
    </row>
    <row r="65" spans="1:3" s="111" customFormat="1" ht="13.5" customHeight="1">
      <c r="A65" s="108" t="s">
        <v>592</v>
      </c>
      <c r="B65" s="109" t="s">
        <v>587</v>
      </c>
      <c r="C65" s="110" t="s">
        <v>593</v>
      </c>
    </row>
    <row r="66" spans="1:3" s="100" customFormat="1" ht="13.5" customHeight="1">
      <c r="A66" s="101"/>
      <c r="B66" s="102"/>
      <c r="C66" s="103" t="s">
        <v>594</v>
      </c>
    </row>
    <row r="67" spans="1:3" s="100" customFormat="1" ht="13.5" customHeight="1">
      <c r="A67" s="101"/>
      <c r="B67" s="102"/>
      <c r="C67" s="103" t="s">
        <v>595</v>
      </c>
    </row>
    <row r="68" spans="1:3" s="100" customFormat="1" ht="13.5" customHeight="1">
      <c r="A68" s="101"/>
      <c r="B68" s="102"/>
      <c r="C68" s="103" t="s">
        <v>596</v>
      </c>
    </row>
    <row r="69" spans="1:3" s="100" customFormat="1" ht="13.5" customHeight="1">
      <c r="A69" s="101"/>
      <c r="B69" s="102"/>
      <c r="C69" s="103" t="s">
        <v>597</v>
      </c>
    </row>
    <row r="70" spans="1:3" s="100" customFormat="1" ht="13.5" customHeight="1">
      <c r="A70" s="101"/>
      <c r="B70" s="102"/>
      <c r="C70" s="103" t="s">
        <v>598</v>
      </c>
    </row>
    <row r="71" spans="1:3" s="100" customFormat="1" ht="13.5" customHeight="1">
      <c r="A71" s="101"/>
      <c r="B71" s="102"/>
      <c r="C71" s="103" t="s">
        <v>599</v>
      </c>
    </row>
    <row r="72" spans="1:3" s="100" customFormat="1" ht="13.5" customHeight="1">
      <c r="A72" s="101"/>
      <c r="B72" s="102"/>
      <c r="C72" s="103" t="s">
        <v>600</v>
      </c>
    </row>
    <row r="73" spans="1:3" s="100" customFormat="1" ht="13.5" customHeight="1">
      <c r="A73" s="101"/>
      <c r="B73" s="102"/>
      <c r="C73" s="103" t="s">
        <v>601</v>
      </c>
    </row>
    <row r="74" spans="1:3" s="100" customFormat="1" ht="13.5" customHeight="1">
      <c r="A74" s="101"/>
      <c r="B74" s="102"/>
      <c r="C74" s="103" t="s">
        <v>602</v>
      </c>
    </row>
    <row r="75" spans="1:3" s="100" customFormat="1" ht="13.5" customHeight="1">
      <c r="A75" s="101"/>
      <c r="B75" s="102"/>
      <c r="C75" s="103" t="s">
        <v>603</v>
      </c>
    </row>
    <row r="76" spans="1:3" s="107" customFormat="1" ht="13.5" customHeight="1" thickBot="1">
      <c r="A76" s="104"/>
      <c r="B76" s="105"/>
      <c r="C76" s="106" t="s">
        <v>604</v>
      </c>
    </row>
    <row r="77" spans="1:3" s="111" customFormat="1" ht="13.5" customHeight="1">
      <c r="A77" s="108" t="s">
        <v>605</v>
      </c>
      <c r="B77" s="109" t="s">
        <v>606</v>
      </c>
      <c r="C77" s="110" t="s">
        <v>607</v>
      </c>
    </row>
    <row r="78" spans="1:3" s="100" customFormat="1" ht="13.5" customHeight="1">
      <c r="A78" s="101"/>
      <c r="B78" s="102"/>
      <c r="C78" s="103" t="s">
        <v>608</v>
      </c>
    </row>
    <row r="79" spans="1:3" s="100" customFormat="1" ht="13.5" customHeight="1">
      <c r="A79" s="101"/>
      <c r="B79" s="102"/>
      <c r="C79" s="103" t="s">
        <v>609</v>
      </c>
    </row>
    <row r="80" spans="1:3" s="100" customFormat="1" ht="13.5" customHeight="1">
      <c r="A80" s="101"/>
      <c r="B80" s="102"/>
      <c r="C80" s="103" t="s">
        <v>610</v>
      </c>
    </row>
    <row r="81" spans="1:3" s="100" customFormat="1" ht="13.5" customHeight="1">
      <c r="A81" s="101"/>
      <c r="B81" s="102"/>
      <c r="C81" s="103" t="s">
        <v>611</v>
      </c>
    </row>
    <row r="82" spans="1:3" s="100" customFormat="1" ht="13.5" customHeight="1">
      <c r="A82" s="101"/>
      <c r="B82" s="102"/>
      <c r="C82" s="103" t="s">
        <v>612</v>
      </c>
    </row>
    <row r="83" spans="1:3" s="100" customFormat="1" ht="13.5" customHeight="1">
      <c r="A83" s="101"/>
      <c r="B83" s="102"/>
      <c r="C83" s="103" t="s">
        <v>613</v>
      </c>
    </row>
    <row r="84" spans="1:3" s="100" customFormat="1" ht="13.5" customHeight="1">
      <c r="A84" s="101"/>
      <c r="B84" s="102"/>
      <c r="C84" s="103" t="s">
        <v>614</v>
      </c>
    </row>
    <row r="85" spans="1:3" s="100" customFormat="1" ht="13.5" customHeight="1">
      <c r="A85" s="101"/>
      <c r="B85" s="102"/>
      <c r="C85" s="103" t="s">
        <v>615</v>
      </c>
    </row>
    <row r="86" spans="1:3" s="100" customFormat="1" ht="13.5" customHeight="1">
      <c r="A86" s="101"/>
      <c r="B86" s="102"/>
      <c r="C86" s="103" t="s">
        <v>616</v>
      </c>
    </row>
    <row r="87" spans="1:3" s="100" customFormat="1" ht="13.5" customHeight="1">
      <c r="A87" s="101"/>
      <c r="B87" s="102"/>
      <c r="C87" s="103" t="s">
        <v>617</v>
      </c>
    </row>
    <row r="88" spans="1:3" s="100" customFormat="1" ht="13.5" customHeight="1">
      <c r="A88" s="101"/>
      <c r="B88" s="102"/>
      <c r="C88" s="103" t="s">
        <v>618</v>
      </c>
    </row>
    <row r="89" spans="1:3" s="100" customFormat="1" ht="13.5" customHeight="1">
      <c r="A89" s="101"/>
      <c r="B89" s="102"/>
      <c r="C89" s="103" t="s">
        <v>619</v>
      </c>
    </row>
    <row r="90" spans="1:3" s="100" customFormat="1" ht="13.5" customHeight="1">
      <c r="A90" s="101"/>
      <c r="B90" s="102"/>
      <c r="C90" s="103" t="s">
        <v>620</v>
      </c>
    </row>
    <row r="91" spans="1:3" s="100" customFormat="1" ht="13.5" customHeight="1">
      <c r="A91" s="101"/>
      <c r="B91" s="102"/>
      <c r="C91" s="103" t="s">
        <v>621</v>
      </c>
    </row>
    <row r="92" spans="1:3" s="100" customFormat="1" ht="13.5" customHeight="1">
      <c r="A92" s="101"/>
      <c r="B92" s="102"/>
      <c r="C92" s="103" t="s">
        <v>622</v>
      </c>
    </row>
    <row r="93" spans="1:3" s="100" customFormat="1" ht="13.5" customHeight="1">
      <c r="A93" s="101"/>
      <c r="B93" s="102"/>
      <c r="C93" s="103" t="s">
        <v>623</v>
      </c>
    </row>
    <row r="94" spans="1:3" s="100" customFormat="1" ht="13.5" customHeight="1">
      <c r="A94" s="101"/>
      <c r="B94" s="102"/>
      <c r="C94" s="103" t="s">
        <v>624</v>
      </c>
    </row>
    <row r="95" spans="1:3" s="100" customFormat="1" ht="13.5" customHeight="1">
      <c r="A95" s="101"/>
      <c r="B95" s="102"/>
      <c r="C95" s="103" t="s">
        <v>625</v>
      </c>
    </row>
    <row r="96" spans="1:3" s="100" customFormat="1" ht="13.5" customHeight="1">
      <c r="A96" s="101"/>
      <c r="B96" s="102"/>
      <c r="C96" s="103" t="s">
        <v>626</v>
      </c>
    </row>
    <row r="97" spans="1:3" s="100" customFormat="1" ht="13.5" customHeight="1">
      <c r="A97" s="101"/>
      <c r="B97" s="102"/>
      <c r="C97" s="103" t="s">
        <v>627</v>
      </c>
    </row>
    <row r="98" spans="1:3" s="100" customFormat="1" ht="13.5" customHeight="1">
      <c r="A98" s="101"/>
      <c r="B98" s="102" t="s">
        <v>628</v>
      </c>
      <c r="C98" s="103" t="s">
        <v>629</v>
      </c>
    </row>
    <row r="99" spans="1:3" s="100" customFormat="1" ht="13.5" customHeight="1">
      <c r="A99" s="101"/>
      <c r="B99" s="102"/>
      <c r="C99" s="103" t="s">
        <v>630</v>
      </c>
    </row>
    <row r="100" spans="1:3" s="100" customFormat="1" ht="13.5" customHeight="1">
      <c r="A100" s="101"/>
      <c r="B100" s="102"/>
      <c r="C100" s="103" t="s">
        <v>631</v>
      </c>
    </row>
    <row r="101" spans="1:3" s="100" customFormat="1" ht="13.5" customHeight="1">
      <c r="A101" s="101"/>
      <c r="B101" s="102"/>
      <c r="C101" s="103" t="s">
        <v>632</v>
      </c>
    </row>
    <row r="102" spans="1:3" s="100" customFormat="1" ht="13.5" customHeight="1">
      <c r="A102" s="101"/>
      <c r="B102" s="102"/>
      <c r="C102" s="103" t="s">
        <v>633</v>
      </c>
    </row>
    <row r="103" spans="1:3" s="100" customFormat="1" ht="13.5" customHeight="1">
      <c r="A103" s="101"/>
      <c r="B103" s="102"/>
      <c r="C103" s="103" t="s">
        <v>634</v>
      </c>
    </row>
    <row r="104" spans="1:3" s="100" customFormat="1" ht="13.5" customHeight="1">
      <c r="A104" s="101"/>
      <c r="B104" s="102"/>
      <c r="C104" s="103" t="s">
        <v>635</v>
      </c>
    </row>
    <row r="105" spans="1:3" s="100" customFormat="1" ht="13.5" customHeight="1">
      <c r="A105" s="101"/>
      <c r="B105" s="102" t="s">
        <v>636</v>
      </c>
      <c r="C105" s="103" t="s">
        <v>637</v>
      </c>
    </row>
    <row r="106" spans="1:3" s="100" customFormat="1" ht="13.5" customHeight="1">
      <c r="A106" s="101"/>
      <c r="B106" s="102"/>
      <c r="C106" s="103" t="s">
        <v>638</v>
      </c>
    </row>
    <row r="107" spans="1:3" s="100" customFormat="1" ht="13.5" customHeight="1">
      <c r="A107" s="101"/>
      <c r="B107" s="102"/>
      <c r="C107" s="103" t="s">
        <v>639</v>
      </c>
    </row>
    <row r="108" spans="1:3" s="100" customFormat="1" ht="13.5" customHeight="1">
      <c r="A108" s="101"/>
      <c r="B108" s="102"/>
      <c r="C108" s="103" t="s">
        <v>640</v>
      </c>
    </row>
    <row r="109" spans="1:3" s="100" customFormat="1" ht="13.5" customHeight="1">
      <c r="A109" s="101"/>
      <c r="B109" s="102"/>
      <c r="C109" s="103" t="s">
        <v>641</v>
      </c>
    </row>
    <row r="110" spans="1:3" s="107" customFormat="1" ht="13.5" customHeight="1" thickBot="1">
      <c r="A110" s="104"/>
      <c r="B110" s="105"/>
      <c r="C110" s="106" t="s">
        <v>642</v>
      </c>
    </row>
    <row r="111" spans="1:3" s="111" customFormat="1" ht="13.5" customHeight="1">
      <c r="A111" s="108" t="s">
        <v>643</v>
      </c>
      <c r="B111" s="109" t="s">
        <v>644</v>
      </c>
      <c r="C111" s="110" t="s">
        <v>645</v>
      </c>
    </row>
    <row r="112" spans="1:3" s="100" customFormat="1" ht="13.5" customHeight="1">
      <c r="A112" s="101"/>
      <c r="B112" s="102"/>
      <c r="C112" s="103" t="s">
        <v>646</v>
      </c>
    </row>
    <row r="113" spans="1:3" s="100" customFormat="1" ht="13.5" customHeight="1">
      <c r="A113" s="101"/>
      <c r="B113" s="102"/>
      <c r="C113" s="103" t="s">
        <v>647</v>
      </c>
    </row>
    <row r="114" spans="1:3" s="100" customFormat="1" ht="13.5" customHeight="1">
      <c r="A114" s="101"/>
      <c r="B114" s="102"/>
      <c r="C114" s="103" t="s">
        <v>648</v>
      </c>
    </row>
    <row r="115" spans="1:3" s="100" customFormat="1" ht="13.5" customHeight="1">
      <c r="A115" s="101"/>
      <c r="B115" s="102"/>
      <c r="C115" s="103" t="s">
        <v>649</v>
      </c>
    </row>
    <row r="116" spans="1:3" s="100" customFormat="1" ht="13.5" customHeight="1">
      <c r="A116" s="101"/>
      <c r="B116" s="102"/>
      <c r="C116" s="103" t="s">
        <v>650</v>
      </c>
    </row>
    <row r="117" spans="1:3" s="100" customFormat="1" ht="13.5" customHeight="1">
      <c r="A117" s="101"/>
      <c r="B117" s="102"/>
      <c r="C117" s="103" t="s">
        <v>651</v>
      </c>
    </row>
    <row r="118" spans="1:3" s="100" customFormat="1" ht="13.5" customHeight="1">
      <c r="A118" s="101"/>
      <c r="B118" s="102"/>
      <c r="C118" s="103" t="s">
        <v>652</v>
      </c>
    </row>
    <row r="119" spans="1:3" s="100" customFormat="1" ht="13.5" customHeight="1">
      <c r="A119" s="101"/>
      <c r="B119" s="102"/>
      <c r="C119" s="103" t="s">
        <v>653</v>
      </c>
    </row>
    <row r="120" spans="1:3" s="100" customFormat="1" ht="13.5" customHeight="1">
      <c r="A120" s="101"/>
      <c r="B120" s="102"/>
      <c r="C120" s="103" t="s">
        <v>654</v>
      </c>
    </row>
    <row r="121" spans="1:3" s="100" customFormat="1" ht="13.5" customHeight="1">
      <c r="A121" s="101"/>
      <c r="B121" s="102"/>
      <c r="C121" s="103" t="s">
        <v>655</v>
      </c>
    </row>
    <row r="122" spans="1:3" s="100" customFormat="1" ht="13.5" customHeight="1">
      <c r="A122" s="101"/>
      <c r="B122" s="102"/>
      <c r="C122" s="103" t="s">
        <v>656</v>
      </c>
    </row>
    <row r="123" spans="1:3" s="100" customFormat="1" ht="13.5" customHeight="1">
      <c r="A123" s="101"/>
      <c r="B123" s="102"/>
      <c r="C123" s="103" t="s">
        <v>657</v>
      </c>
    </row>
    <row r="124" spans="1:3" s="100" customFormat="1" ht="13.5" customHeight="1">
      <c r="A124" s="101"/>
      <c r="B124" s="102"/>
      <c r="C124" s="103" t="s">
        <v>658</v>
      </c>
    </row>
    <row r="125" spans="1:3" s="100" customFormat="1" ht="13.5" customHeight="1">
      <c r="A125" s="101"/>
      <c r="B125" s="102"/>
      <c r="C125" s="103" t="s">
        <v>659</v>
      </c>
    </row>
    <row r="126" spans="1:3" s="100" customFormat="1" ht="13.5" customHeight="1">
      <c r="A126" s="101"/>
      <c r="B126" s="102"/>
      <c r="C126" s="103" t="s">
        <v>660</v>
      </c>
    </row>
    <row r="127" spans="1:3" s="100" customFormat="1" ht="13.5" customHeight="1">
      <c r="A127" s="101"/>
      <c r="B127" s="102"/>
      <c r="C127" s="103" t="s">
        <v>661</v>
      </c>
    </row>
    <row r="128" spans="1:3" s="100" customFormat="1" ht="13.5" customHeight="1">
      <c r="A128" s="101"/>
      <c r="B128" s="102"/>
      <c r="C128" s="103" t="s">
        <v>662</v>
      </c>
    </row>
    <row r="129" spans="1:3" s="100" customFormat="1" ht="13.5" customHeight="1">
      <c r="A129" s="101"/>
      <c r="B129" s="102"/>
      <c r="C129" s="103" t="s">
        <v>663</v>
      </c>
    </row>
    <row r="130" spans="1:3" s="100" customFormat="1" ht="13.5" customHeight="1">
      <c r="A130" s="101"/>
      <c r="B130" s="102"/>
      <c r="C130" s="103" t="s">
        <v>664</v>
      </c>
    </row>
    <row r="131" spans="1:3" s="100" customFormat="1" ht="13.5" customHeight="1">
      <c r="A131" s="101"/>
      <c r="B131" s="102"/>
      <c r="C131" s="103" t="s">
        <v>665</v>
      </c>
    </row>
    <row r="132" spans="1:3" s="100" customFormat="1" ht="13.5" customHeight="1">
      <c r="A132" s="101"/>
      <c r="B132" s="102"/>
      <c r="C132" s="103" t="s">
        <v>666</v>
      </c>
    </row>
    <row r="133" spans="1:3" s="100" customFormat="1" ht="13.5" customHeight="1">
      <c r="A133" s="101"/>
      <c r="B133" s="102"/>
      <c r="C133" s="103" t="s">
        <v>667</v>
      </c>
    </row>
    <row r="134" spans="1:3" s="100" customFormat="1" ht="13.5" customHeight="1">
      <c r="A134" s="101"/>
      <c r="B134" s="102" t="s">
        <v>668</v>
      </c>
      <c r="C134" s="103" t="s">
        <v>669</v>
      </c>
    </row>
    <row r="135" spans="1:3" s="100" customFormat="1" ht="13.5" customHeight="1">
      <c r="A135" s="101"/>
      <c r="B135" s="102"/>
      <c r="C135" s="103" t="s">
        <v>670</v>
      </c>
    </row>
    <row r="136" spans="1:3" s="100" customFormat="1" ht="13.5" customHeight="1">
      <c r="A136" s="101"/>
      <c r="B136" s="102"/>
      <c r="C136" s="103" t="s">
        <v>671</v>
      </c>
    </row>
    <row r="137" spans="1:3" s="100" customFormat="1" ht="13.5" customHeight="1">
      <c r="A137" s="101"/>
      <c r="B137" s="102"/>
      <c r="C137" s="103" t="s">
        <v>672</v>
      </c>
    </row>
    <row r="138" spans="1:3" s="100" customFormat="1" ht="13.5" customHeight="1">
      <c r="A138" s="101"/>
      <c r="B138" s="102"/>
      <c r="C138" s="103" t="s">
        <v>673</v>
      </c>
    </row>
    <row r="139" spans="1:3" s="100" customFormat="1" ht="13.5" customHeight="1">
      <c r="A139" s="101"/>
      <c r="B139" s="102"/>
      <c r="C139" s="103" t="s">
        <v>674</v>
      </c>
    </row>
    <row r="140" spans="1:3" s="100" customFormat="1" ht="13.5" customHeight="1">
      <c r="A140" s="101"/>
      <c r="B140" s="102"/>
      <c r="C140" s="103" t="s">
        <v>675</v>
      </c>
    </row>
    <row r="141" spans="1:3" s="100" customFormat="1" ht="13.5" customHeight="1">
      <c r="A141" s="101"/>
      <c r="B141" s="102"/>
      <c r="C141" s="103" t="s">
        <v>676</v>
      </c>
    </row>
    <row r="142" spans="1:3" s="100" customFormat="1" ht="13.5" customHeight="1">
      <c r="A142" s="101"/>
      <c r="B142" s="102"/>
      <c r="C142" s="103" t="s">
        <v>677</v>
      </c>
    </row>
    <row r="143" spans="1:3" s="100" customFormat="1" ht="13.5" customHeight="1">
      <c r="A143" s="101"/>
      <c r="B143" s="102"/>
      <c r="C143" s="103" t="s">
        <v>678</v>
      </c>
    </row>
    <row r="144" spans="1:3" s="100" customFormat="1" ht="13.5" customHeight="1">
      <c r="A144" s="101"/>
      <c r="B144" s="102"/>
      <c r="C144" s="103" t="s">
        <v>679</v>
      </c>
    </row>
    <row r="145" spans="1:3" s="100" customFormat="1" ht="13.5" customHeight="1">
      <c r="A145" s="101"/>
      <c r="B145" s="102"/>
      <c r="C145" s="103" t="s">
        <v>680</v>
      </c>
    </row>
    <row r="146" spans="1:3" s="100" customFormat="1" ht="13.5" customHeight="1">
      <c r="A146" s="101"/>
      <c r="B146" s="102" t="s">
        <v>681</v>
      </c>
      <c r="C146" s="103" t="s">
        <v>682</v>
      </c>
    </row>
    <row r="147" spans="1:3" s="100" customFormat="1" ht="13.5" customHeight="1">
      <c r="A147" s="101"/>
      <c r="B147" s="102"/>
      <c r="C147" s="103" t="s">
        <v>683</v>
      </c>
    </row>
    <row r="148" spans="1:3" s="100" customFormat="1" ht="13.5" customHeight="1">
      <c r="A148" s="101"/>
      <c r="B148" s="102"/>
      <c r="C148" s="103" t="s">
        <v>684</v>
      </c>
    </row>
    <row r="149" spans="1:3" s="100" customFormat="1" ht="13.5" customHeight="1">
      <c r="A149" s="101"/>
      <c r="B149" s="102"/>
      <c r="C149" s="103" t="s">
        <v>685</v>
      </c>
    </row>
    <row r="150" spans="1:3" s="100" customFormat="1" ht="13.5" customHeight="1">
      <c r="A150" s="101"/>
      <c r="B150" s="102"/>
      <c r="C150" s="103" t="s">
        <v>686</v>
      </c>
    </row>
    <row r="151" spans="1:3" s="100" customFormat="1" ht="13.5" customHeight="1">
      <c r="A151" s="101"/>
      <c r="B151" s="102"/>
      <c r="C151" s="103" t="s">
        <v>687</v>
      </c>
    </row>
    <row r="152" spans="1:3" s="100" customFormat="1" ht="13.5" customHeight="1">
      <c r="A152" s="101"/>
      <c r="B152" s="102"/>
      <c r="C152" s="103" t="s">
        <v>688</v>
      </c>
    </row>
    <row r="153" spans="1:3" s="100" customFormat="1" ht="13.5" customHeight="1">
      <c r="A153" s="101"/>
      <c r="B153" s="102"/>
      <c r="C153" s="103" t="s">
        <v>689</v>
      </c>
    </row>
    <row r="154" spans="1:3" s="100" customFormat="1" ht="13.5" customHeight="1">
      <c r="A154" s="101"/>
      <c r="B154" s="102"/>
      <c r="C154" s="103" t="s">
        <v>690</v>
      </c>
    </row>
    <row r="155" spans="1:3" s="100" customFormat="1" ht="13.5" customHeight="1">
      <c r="A155" s="101"/>
      <c r="B155" s="102"/>
      <c r="C155" s="103" t="s">
        <v>691</v>
      </c>
    </row>
    <row r="156" spans="1:3" s="107" customFormat="1" ht="13.5" customHeight="1" thickBot="1">
      <c r="A156" s="104"/>
      <c r="B156" s="105"/>
      <c r="C156" s="106" t="s">
        <v>692</v>
      </c>
    </row>
    <row r="157" spans="1:3" s="111" customFormat="1" ht="13.5" customHeight="1">
      <c r="A157" s="108" t="s">
        <v>693</v>
      </c>
      <c r="B157" s="109" t="s">
        <v>694</v>
      </c>
      <c r="C157" s="110" t="s">
        <v>695</v>
      </c>
    </row>
    <row r="158" spans="1:3" s="100" customFormat="1" ht="13.5" customHeight="1">
      <c r="A158" s="101"/>
      <c r="B158" s="102"/>
      <c r="C158" s="103" t="s">
        <v>696</v>
      </c>
    </row>
    <row r="159" spans="1:3" s="100" customFormat="1" ht="13.5" customHeight="1">
      <c r="A159" s="101"/>
      <c r="B159" s="102"/>
      <c r="C159" s="103" t="s">
        <v>697</v>
      </c>
    </row>
    <row r="160" spans="1:3" s="100" customFormat="1" ht="13.5" customHeight="1">
      <c r="A160" s="101"/>
      <c r="B160" s="102"/>
      <c r="C160" s="103" t="s">
        <v>698</v>
      </c>
    </row>
    <row r="161" spans="1:3" s="100" customFormat="1" ht="13.5" customHeight="1">
      <c r="A161" s="101"/>
      <c r="B161" s="102"/>
      <c r="C161" s="103" t="s">
        <v>699</v>
      </c>
    </row>
    <row r="162" spans="1:3" s="100" customFormat="1" ht="13.5" customHeight="1">
      <c r="A162" s="101"/>
      <c r="B162" s="102"/>
      <c r="C162" s="103" t="s">
        <v>700</v>
      </c>
    </row>
    <row r="163" spans="1:3" s="100" customFormat="1" ht="13.5" customHeight="1">
      <c r="A163" s="101"/>
      <c r="B163" s="102"/>
      <c r="C163" s="103" t="s">
        <v>701</v>
      </c>
    </row>
    <row r="164" spans="1:3" s="100" customFormat="1" ht="13.5" customHeight="1">
      <c r="A164" s="101"/>
      <c r="B164" s="102"/>
      <c r="C164" s="103" t="s">
        <v>702</v>
      </c>
    </row>
    <row r="165" spans="1:3" s="100" customFormat="1" ht="13.5" customHeight="1">
      <c r="A165" s="101"/>
      <c r="B165" s="102"/>
      <c r="C165" s="103" t="s">
        <v>703</v>
      </c>
    </row>
    <row r="166" spans="1:3" s="100" customFormat="1" ht="13.5" customHeight="1">
      <c r="A166" s="101"/>
      <c r="B166" s="102"/>
      <c r="C166" s="103" t="s">
        <v>704</v>
      </c>
    </row>
    <row r="167" spans="1:3" s="100" customFormat="1" ht="13.5" customHeight="1">
      <c r="A167" s="101"/>
      <c r="B167" s="102" t="s">
        <v>705</v>
      </c>
      <c r="C167" s="103" t="s">
        <v>706</v>
      </c>
    </row>
    <row r="168" spans="1:3" s="100" customFormat="1" ht="13.5" customHeight="1">
      <c r="A168" s="101"/>
      <c r="B168" s="102"/>
      <c r="C168" s="103" t="s">
        <v>707</v>
      </c>
    </row>
    <row r="169" spans="1:3" s="100" customFormat="1" ht="13.5" customHeight="1">
      <c r="A169" s="101"/>
      <c r="B169" s="102"/>
      <c r="C169" s="103" t="s">
        <v>708</v>
      </c>
    </row>
    <row r="170" spans="1:3" s="100" customFormat="1" ht="13.5" customHeight="1">
      <c r="A170" s="101"/>
      <c r="B170" s="102"/>
      <c r="C170" s="103" t="s">
        <v>709</v>
      </c>
    </row>
    <row r="171" spans="1:3" s="100" customFormat="1" ht="13.5" customHeight="1">
      <c r="A171" s="101"/>
      <c r="B171" s="102" t="s">
        <v>710</v>
      </c>
      <c r="C171" s="103" t="s">
        <v>711</v>
      </c>
    </row>
    <row r="172" spans="1:3" s="100" customFormat="1" ht="13.5" customHeight="1">
      <c r="A172" s="101"/>
      <c r="B172" s="102"/>
      <c r="C172" s="103" t="s">
        <v>712</v>
      </c>
    </row>
    <row r="173" spans="1:3" s="100" customFormat="1" ht="13.5" customHeight="1">
      <c r="A173" s="101"/>
      <c r="B173" s="102"/>
      <c r="C173" s="103" t="s">
        <v>713</v>
      </c>
    </row>
    <row r="174" spans="1:3" s="100" customFormat="1" ht="13.5" customHeight="1">
      <c r="A174" s="101"/>
      <c r="B174" s="102"/>
      <c r="C174" s="103" t="s">
        <v>714</v>
      </c>
    </row>
    <row r="175" spans="1:3" s="100" customFormat="1" ht="13.5" customHeight="1">
      <c r="A175" s="101"/>
      <c r="B175" s="102" t="s">
        <v>715</v>
      </c>
      <c r="C175" s="103" t="s">
        <v>716</v>
      </c>
    </row>
    <row r="176" spans="1:3" s="100" customFormat="1" ht="13.5" customHeight="1">
      <c r="A176" s="101"/>
      <c r="B176" s="102"/>
      <c r="C176" s="103" t="s">
        <v>717</v>
      </c>
    </row>
    <row r="177" spans="1:3" s="107" customFormat="1" ht="13.5" customHeight="1" thickBot="1">
      <c r="A177" s="104"/>
      <c r="B177" s="105"/>
      <c r="C177" s="106" t="s">
        <v>715</v>
      </c>
    </row>
    <row r="178" spans="1:3" s="111" customFormat="1" ht="13.5" customHeight="1">
      <c r="A178" s="108" t="s">
        <v>718</v>
      </c>
      <c r="B178" s="109" t="s">
        <v>719</v>
      </c>
      <c r="C178" s="110" t="s">
        <v>720</v>
      </c>
    </row>
    <row r="179" spans="1:3" s="100" customFormat="1" ht="13.5" customHeight="1">
      <c r="A179" s="101"/>
      <c r="B179" s="102"/>
      <c r="C179" s="103" t="s">
        <v>721</v>
      </c>
    </row>
    <row r="180" spans="1:3" s="100" customFormat="1" ht="13.5" customHeight="1">
      <c r="A180" s="101"/>
      <c r="B180" s="102"/>
      <c r="C180" s="103" t="s">
        <v>722</v>
      </c>
    </row>
    <row r="181" spans="1:3" s="100" customFormat="1" ht="13.5" customHeight="1">
      <c r="A181" s="101"/>
      <c r="B181" s="102"/>
      <c r="C181" s="103" t="s">
        <v>723</v>
      </c>
    </row>
    <row r="182" spans="1:3" s="100" customFormat="1" ht="13.5" customHeight="1">
      <c r="A182" s="101"/>
      <c r="B182" s="102"/>
      <c r="C182" s="103" t="s">
        <v>724</v>
      </c>
    </row>
    <row r="183" spans="1:3" s="100" customFormat="1" ht="13.5" customHeight="1">
      <c r="A183" s="101"/>
      <c r="B183" s="102"/>
      <c r="C183" s="103" t="s">
        <v>725</v>
      </c>
    </row>
    <row r="184" spans="1:3" s="100" customFormat="1" ht="13.5" customHeight="1">
      <c r="A184" s="101"/>
      <c r="B184" s="102"/>
      <c r="C184" s="103" t="s">
        <v>726</v>
      </c>
    </row>
    <row r="185" spans="1:3" s="100" customFormat="1" ht="13.5" customHeight="1">
      <c r="A185" s="101"/>
      <c r="B185" s="102"/>
      <c r="C185" s="103" t="s">
        <v>727</v>
      </c>
    </row>
    <row r="186" spans="1:3" s="100" customFormat="1" ht="13.5" customHeight="1">
      <c r="A186" s="101"/>
      <c r="B186" s="102"/>
      <c r="C186" s="103" t="s">
        <v>728</v>
      </c>
    </row>
    <row r="187" spans="1:3" s="100" customFormat="1" ht="13.5" customHeight="1">
      <c r="A187" s="101"/>
      <c r="B187" s="102"/>
      <c r="C187" s="103" t="s">
        <v>729</v>
      </c>
    </row>
    <row r="188" spans="1:3" s="100" customFormat="1" ht="13.5" customHeight="1">
      <c r="A188" s="101"/>
      <c r="B188" s="102"/>
      <c r="C188" s="103" t="s">
        <v>730</v>
      </c>
    </row>
    <row r="189" spans="1:3" s="100" customFormat="1" ht="13.5" customHeight="1">
      <c r="A189" s="101"/>
      <c r="B189" s="102"/>
      <c r="C189" s="103" t="s">
        <v>731</v>
      </c>
    </row>
    <row r="190" spans="1:3" s="100" customFormat="1" ht="13.5" customHeight="1">
      <c r="A190" s="101"/>
      <c r="B190" s="102" t="s">
        <v>732</v>
      </c>
      <c r="C190" s="103" t="s">
        <v>733</v>
      </c>
    </row>
    <row r="191" spans="1:3" s="100" customFormat="1" ht="13.5" customHeight="1">
      <c r="A191" s="101"/>
      <c r="B191" s="102"/>
      <c r="C191" s="103" t="s">
        <v>734</v>
      </c>
    </row>
    <row r="192" spans="1:3" s="100" customFormat="1" ht="13.5" customHeight="1">
      <c r="A192" s="101"/>
      <c r="B192" s="102"/>
      <c r="C192" s="103" t="s">
        <v>735</v>
      </c>
    </row>
    <row r="193" spans="1:3" s="100" customFormat="1" ht="13.5" customHeight="1">
      <c r="A193" s="101"/>
      <c r="B193" s="102"/>
      <c r="C193" s="103" t="s">
        <v>736</v>
      </c>
    </row>
    <row r="194" spans="1:3" s="100" customFormat="1" ht="13.5" customHeight="1">
      <c r="A194" s="101"/>
      <c r="B194" s="102"/>
      <c r="C194" s="103" t="s">
        <v>737</v>
      </c>
    </row>
    <row r="195" spans="1:3" s="100" customFormat="1" ht="13.5" customHeight="1">
      <c r="A195" s="101"/>
      <c r="B195" s="102"/>
      <c r="C195" s="103" t="s">
        <v>738</v>
      </c>
    </row>
    <row r="196" spans="1:3" s="100" customFormat="1" ht="13.5" customHeight="1">
      <c r="A196" s="101"/>
      <c r="B196" s="102"/>
      <c r="C196" s="103" t="s">
        <v>739</v>
      </c>
    </row>
    <row r="197" spans="1:3" s="100" customFormat="1" ht="13.5" customHeight="1">
      <c r="A197" s="101"/>
      <c r="B197" s="102"/>
      <c r="C197" s="103" t="s">
        <v>740</v>
      </c>
    </row>
    <row r="198" spans="1:3" s="100" customFormat="1" ht="13.5" customHeight="1">
      <c r="A198" s="101"/>
      <c r="B198" s="102"/>
      <c r="C198" s="103" t="s">
        <v>741</v>
      </c>
    </row>
    <row r="199" spans="1:3" s="100" customFormat="1" ht="13.5" customHeight="1">
      <c r="A199" s="101"/>
      <c r="B199" s="102"/>
      <c r="C199" s="103" t="s">
        <v>742</v>
      </c>
    </row>
    <row r="200" spans="1:3" s="100" customFormat="1" ht="13.5" customHeight="1">
      <c r="A200" s="101"/>
      <c r="B200" s="102"/>
      <c r="C200" s="103" t="s">
        <v>743</v>
      </c>
    </row>
    <row r="201" spans="1:3" s="100" customFormat="1" ht="13.5" customHeight="1">
      <c r="A201" s="101"/>
      <c r="B201" s="102"/>
      <c r="C201" s="103" t="s">
        <v>744</v>
      </c>
    </row>
    <row r="202" spans="1:3" s="100" customFormat="1" ht="13.5" customHeight="1">
      <c r="A202" s="101"/>
      <c r="B202" s="102"/>
      <c r="C202" s="103" t="s">
        <v>745</v>
      </c>
    </row>
    <row r="203" spans="1:3" s="100" customFormat="1" ht="13.5" customHeight="1">
      <c r="A203" s="101"/>
      <c r="B203" s="102"/>
      <c r="C203" s="103" t="s">
        <v>746</v>
      </c>
    </row>
    <row r="204" spans="1:3" s="100" customFormat="1" ht="13.5" customHeight="1">
      <c r="A204" s="101"/>
      <c r="B204" s="102"/>
      <c r="C204" s="103" t="s">
        <v>747</v>
      </c>
    </row>
    <row r="205" spans="1:3" s="100" customFormat="1" ht="13.5" customHeight="1">
      <c r="A205" s="101"/>
      <c r="B205" s="102"/>
      <c r="C205" s="103" t="s">
        <v>748</v>
      </c>
    </row>
    <row r="206" spans="1:3" s="100" customFormat="1" ht="13.5" customHeight="1">
      <c r="A206" s="101"/>
      <c r="B206" s="102"/>
      <c r="C206" s="103" t="s">
        <v>749</v>
      </c>
    </row>
    <row r="207" spans="1:3" s="100" customFormat="1" ht="13.5" customHeight="1">
      <c r="A207" s="101"/>
      <c r="B207" s="102"/>
      <c r="C207" s="103" t="s">
        <v>750</v>
      </c>
    </row>
    <row r="208" spans="1:3" s="100" customFormat="1" ht="13.5" customHeight="1">
      <c r="A208" s="101"/>
      <c r="B208" s="102"/>
      <c r="C208" s="103" t="s">
        <v>751</v>
      </c>
    </row>
    <row r="209" spans="1:3" s="100" customFormat="1" ht="13.5" customHeight="1">
      <c r="A209" s="101"/>
      <c r="B209" s="102"/>
      <c r="C209" s="103" t="s">
        <v>752</v>
      </c>
    </row>
    <row r="210" spans="1:3" s="100" customFormat="1" ht="13.5" customHeight="1">
      <c r="A210" s="101"/>
      <c r="B210" s="102"/>
      <c r="C210" s="103" t="s">
        <v>753</v>
      </c>
    </row>
    <row r="211" spans="1:3" s="100" customFormat="1" ht="13.5" customHeight="1">
      <c r="A211" s="101"/>
      <c r="B211" s="102"/>
      <c r="C211" s="103" t="s">
        <v>754</v>
      </c>
    </row>
    <row r="212" spans="1:3" s="100" customFormat="1" ht="13.5" customHeight="1">
      <c r="A212" s="101"/>
      <c r="B212" s="102"/>
      <c r="C212" s="103" t="s">
        <v>755</v>
      </c>
    </row>
    <row r="213" spans="1:3" s="100" customFormat="1" ht="13.5" customHeight="1">
      <c r="A213" s="101"/>
      <c r="B213" s="102"/>
      <c r="C213" s="103" t="s">
        <v>756</v>
      </c>
    </row>
    <row r="214" spans="1:3" s="100" customFormat="1" ht="13.5" customHeight="1">
      <c r="A214" s="101"/>
      <c r="B214" s="102"/>
      <c r="C214" s="103" t="s">
        <v>757</v>
      </c>
    </row>
    <row r="215" spans="1:3" s="100" customFormat="1" ht="13.5" customHeight="1">
      <c r="A215" s="101"/>
      <c r="B215" s="102"/>
      <c r="C215" s="103" t="s">
        <v>758</v>
      </c>
    </row>
    <row r="216" spans="1:3" s="100" customFormat="1" ht="13.5" customHeight="1">
      <c r="A216" s="101"/>
      <c r="B216" s="102"/>
      <c r="C216" s="103" t="s">
        <v>759</v>
      </c>
    </row>
    <row r="217" spans="1:3" s="100" customFormat="1" ht="13.5" customHeight="1">
      <c r="A217" s="101"/>
      <c r="B217" s="102"/>
      <c r="C217" s="103" t="s">
        <v>760</v>
      </c>
    </row>
    <row r="218" spans="1:3" s="100" customFormat="1" ht="13.5" customHeight="1">
      <c r="A218" s="101"/>
      <c r="B218" s="102"/>
      <c r="C218" s="103" t="s">
        <v>761</v>
      </c>
    </row>
    <row r="219" spans="1:3" s="100" customFormat="1" ht="13.5" customHeight="1">
      <c r="A219" s="101"/>
      <c r="B219" s="102"/>
      <c r="C219" s="103" t="s">
        <v>762</v>
      </c>
    </row>
    <row r="220" spans="1:3" s="100" customFormat="1" ht="13.5" customHeight="1">
      <c r="A220" s="101"/>
      <c r="B220" s="102"/>
      <c r="C220" s="103" t="s">
        <v>763</v>
      </c>
    </row>
    <row r="221" spans="1:3" s="100" customFormat="1" ht="13.5" customHeight="1">
      <c r="A221" s="101"/>
      <c r="B221" s="102"/>
      <c r="C221" s="103" t="s">
        <v>764</v>
      </c>
    </row>
    <row r="222" spans="1:3" s="100" customFormat="1" ht="13.5" customHeight="1">
      <c r="A222" s="101"/>
      <c r="B222" s="102"/>
      <c r="C222" s="103" t="s">
        <v>765</v>
      </c>
    </row>
    <row r="223" spans="1:3" s="100" customFormat="1" ht="13.5" customHeight="1">
      <c r="A223" s="101"/>
      <c r="B223" s="102"/>
      <c r="C223" s="103" t="s">
        <v>766</v>
      </c>
    </row>
    <row r="224" spans="1:3" s="100" customFormat="1" ht="13.5" customHeight="1">
      <c r="A224" s="101"/>
      <c r="B224" s="102" t="s">
        <v>767</v>
      </c>
      <c r="C224" s="103" t="s">
        <v>768</v>
      </c>
    </row>
    <row r="225" spans="1:3" s="100" customFormat="1" ht="13.5" customHeight="1">
      <c r="A225" s="101"/>
      <c r="B225" s="102"/>
      <c r="C225" s="103" t="s">
        <v>769</v>
      </c>
    </row>
    <row r="226" spans="1:3" s="100" customFormat="1" ht="13.5" customHeight="1">
      <c r="A226" s="101"/>
      <c r="B226" s="102"/>
      <c r="C226" s="103" t="s">
        <v>770</v>
      </c>
    </row>
    <row r="227" spans="1:3" s="100" customFormat="1" ht="13.5" customHeight="1">
      <c r="A227" s="101"/>
      <c r="B227" s="102"/>
      <c r="C227" s="103" t="s">
        <v>771</v>
      </c>
    </row>
    <row r="228" spans="1:3" s="100" customFormat="1" ht="13.5" customHeight="1">
      <c r="A228" s="101"/>
      <c r="B228" s="102"/>
      <c r="C228" s="103" t="s">
        <v>772</v>
      </c>
    </row>
    <row r="229" spans="1:3" s="100" customFormat="1" ht="13.5" customHeight="1">
      <c r="A229" s="101"/>
      <c r="B229" s="102"/>
      <c r="C229" s="103" t="s">
        <v>773</v>
      </c>
    </row>
    <row r="230" spans="1:3" s="100" customFormat="1" ht="13.5" customHeight="1">
      <c r="A230" s="101"/>
      <c r="B230" s="102"/>
      <c r="C230" s="103" t="s">
        <v>774</v>
      </c>
    </row>
    <row r="231" spans="1:3" s="100" customFormat="1" ht="13.5" customHeight="1">
      <c r="A231" s="101"/>
      <c r="B231" s="102"/>
      <c r="C231" s="103" t="s">
        <v>775</v>
      </c>
    </row>
    <row r="232" spans="1:3" s="100" customFormat="1" ht="13.5" customHeight="1">
      <c r="A232" s="101"/>
      <c r="B232" s="102"/>
      <c r="C232" s="103" t="s">
        <v>776</v>
      </c>
    </row>
    <row r="233" spans="1:3" s="100" customFormat="1" ht="13.5" customHeight="1">
      <c r="A233" s="101"/>
      <c r="B233" s="102"/>
      <c r="C233" s="103" t="s">
        <v>777</v>
      </c>
    </row>
    <row r="234" spans="1:3" s="100" customFormat="1" ht="13.5" customHeight="1">
      <c r="A234" s="101"/>
      <c r="B234" s="102"/>
      <c r="C234" s="103" t="s">
        <v>778</v>
      </c>
    </row>
    <row r="235" spans="1:3" s="100" customFormat="1" ht="13.5" customHeight="1">
      <c r="A235" s="101"/>
      <c r="B235" s="102"/>
      <c r="C235" s="103" t="s">
        <v>779</v>
      </c>
    </row>
    <row r="236" spans="1:3" s="100" customFormat="1" ht="13.5" customHeight="1">
      <c r="A236" s="101"/>
      <c r="B236" s="102"/>
      <c r="C236" s="103" t="s">
        <v>780</v>
      </c>
    </row>
    <row r="237" spans="1:3" s="100" customFormat="1" ht="13.5" customHeight="1">
      <c r="A237" s="101"/>
      <c r="B237" s="102"/>
      <c r="C237" s="103" t="s">
        <v>781</v>
      </c>
    </row>
    <row r="238" spans="1:3" s="107" customFormat="1" ht="13.5" customHeight="1" thickBot="1">
      <c r="A238" s="104"/>
      <c r="B238" s="105"/>
      <c r="C238" s="106" t="s">
        <v>782</v>
      </c>
    </row>
    <row r="239" spans="1:3" s="111" customFormat="1" ht="13.5" customHeight="1">
      <c r="A239" s="108" t="s">
        <v>783</v>
      </c>
      <c r="B239" s="109" t="s">
        <v>784</v>
      </c>
      <c r="C239" s="110" t="s">
        <v>785</v>
      </c>
    </row>
    <row r="240" spans="1:3" s="100" customFormat="1" ht="13.5" customHeight="1">
      <c r="A240" s="101"/>
      <c r="B240" s="102"/>
      <c r="C240" s="103" t="s">
        <v>786</v>
      </c>
    </row>
    <row r="241" spans="1:3" s="100" customFormat="1" ht="13.5" customHeight="1">
      <c r="A241" s="101"/>
      <c r="B241" s="102"/>
      <c r="C241" s="103" t="s">
        <v>787</v>
      </c>
    </row>
    <row r="242" spans="1:3" s="100" customFormat="1" ht="13.5" customHeight="1">
      <c r="A242" s="101"/>
      <c r="B242" s="102"/>
      <c r="C242" s="103" t="s">
        <v>788</v>
      </c>
    </row>
    <row r="243" spans="1:3" s="100" customFormat="1" ht="13.5" customHeight="1">
      <c r="A243" s="101"/>
      <c r="B243" s="102"/>
      <c r="C243" s="103" t="s">
        <v>789</v>
      </c>
    </row>
    <row r="244" spans="1:3" s="100" customFormat="1" ht="13.5" customHeight="1">
      <c r="A244" s="101"/>
      <c r="B244" s="102"/>
      <c r="C244" s="103" t="s">
        <v>790</v>
      </c>
    </row>
    <row r="245" spans="1:3" s="100" customFormat="1" ht="13.5" customHeight="1">
      <c r="A245" s="101"/>
      <c r="B245" s="102"/>
      <c r="C245" s="103" t="s">
        <v>791</v>
      </c>
    </row>
    <row r="246" spans="1:3" s="100" customFormat="1" ht="13.5" customHeight="1">
      <c r="A246" s="101"/>
      <c r="B246" s="102"/>
      <c r="C246" s="103" t="s">
        <v>792</v>
      </c>
    </row>
    <row r="247" spans="1:3" s="100" customFormat="1" ht="13.5" customHeight="1">
      <c r="A247" s="101"/>
      <c r="B247" s="102"/>
      <c r="C247" s="103" t="s">
        <v>793</v>
      </c>
    </row>
    <row r="248" spans="1:3" s="100" customFormat="1" ht="13.5" customHeight="1">
      <c r="A248" s="101"/>
      <c r="B248" s="102"/>
      <c r="C248" s="103" t="s">
        <v>794</v>
      </c>
    </row>
    <row r="249" spans="1:3" s="100" customFormat="1" ht="13.5" customHeight="1">
      <c r="A249" s="101"/>
      <c r="B249" s="102"/>
      <c r="C249" s="103" t="s">
        <v>795</v>
      </c>
    </row>
    <row r="250" spans="1:3" s="100" customFormat="1" ht="13.5" customHeight="1">
      <c r="A250" s="101"/>
      <c r="B250" s="102"/>
      <c r="C250" s="103" t="s">
        <v>796</v>
      </c>
    </row>
    <row r="251" spans="1:3" s="100" customFormat="1" ht="13.5" customHeight="1">
      <c r="A251" s="101"/>
      <c r="B251" s="102"/>
      <c r="C251" s="103" t="s">
        <v>797</v>
      </c>
    </row>
    <row r="252" spans="1:3" s="100" customFormat="1" ht="13.5" customHeight="1">
      <c r="A252" s="101"/>
      <c r="B252" s="102"/>
      <c r="C252" s="103" t="s">
        <v>798</v>
      </c>
    </row>
    <row r="253" spans="1:3" s="100" customFormat="1" ht="13.5" customHeight="1">
      <c r="A253" s="101"/>
      <c r="B253" s="102"/>
      <c r="C253" s="103" t="s">
        <v>799</v>
      </c>
    </row>
    <row r="254" spans="1:3" s="100" customFormat="1" ht="13.5" customHeight="1">
      <c r="A254" s="101"/>
      <c r="B254" s="102"/>
      <c r="C254" s="103" t="s">
        <v>800</v>
      </c>
    </row>
    <row r="255" spans="1:3" s="100" customFormat="1" ht="13.5" customHeight="1">
      <c r="A255" s="101"/>
      <c r="B255" s="102"/>
      <c r="C255" s="103" t="s">
        <v>801</v>
      </c>
    </row>
    <row r="256" spans="1:3" s="100" customFormat="1" ht="13.5" customHeight="1">
      <c r="A256" s="101"/>
      <c r="B256" s="102"/>
      <c r="C256" s="103" t="s">
        <v>802</v>
      </c>
    </row>
    <row r="257" spans="1:3" s="100" customFormat="1" ht="13.5" customHeight="1">
      <c r="A257" s="101"/>
      <c r="B257" s="102"/>
      <c r="C257" s="103" t="s">
        <v>803</v>
      </c>
    </row>
    <row r="258" spans="1:3" s="100" customFormat="1" ht="13.5" customHeight="1">
      <c r="A258" s="101"/>
      <c r="B258" s="102"/>
      <c r="C258" s="103" t="s">
        <v>804</v>
      </c>
    </row>
    <row r="259" spans="1:3" s="100" customFormat="1" ht="13.5" customHeight="1">
      <c r="A259" s="101"/>
      <c r="B259" s="102"/>
      <c r="C259" s="103" t="s">
        <v>805</v>
      </c>
    </row>
    <row r="260" spans="1:3" s="100" customFormat="1" ht="13.5" customHeight="1">
      <c r="A260" s="101"/>
      <c r="B260" s="102"/>
      <c r="C260" s="103" t="s">
        <v>806</v>
      </c>
    </row>
    <row r="261" spans="1:3" s="100" customFormat="1" ht="13.5" customHeight="1">
      <c r="A261" s="101"/>
      <c r="B261" s="102"/>
      <c r="C261" s="103" t="s">
        <v>807</v>
      </c>
    </row>
    <row r="262" spans="1:3" s="100" customFormat="1" ht="13.5" customHeight="1">
      <c r="A262" s="101"/>
      <c r="B262" s="102"/>
      <c r="C262" s="103" t="s">
        <v>808</v>
      </c>
    </row>
    <row r="263" spans="1:3" s="100" customFormat="1" ht="13.5" customHeight="1">
      <c r="A263" s="101"/>
      <c r="B263" s="102"/>
      <c r="C263" s="103" t="s">
        <v>809</v>
      </c>
    </row>
    <row r="264" spans="1:3" s="100" customFormat="1" ht="13.5" customHeight="1">
      <c r="A264" s="101"/>
      <c r="B264" s="102"/>
      <c r="C264" s="103" t="s">
        <v>810</v>
      </c>
    </row>
    <row r="265" spans="1:3" s="100" customFormat="1" ht="13.5" customHeight="1">
      <c r="A265" s="101"/>
      <c r="B265" s="102"/>
      <c r="C265" s="103" t="s">
        <v>811</v>
      </c>
    </row>
    <row r="266" spans="1:3" s="100" customFormat="1" ht="13.5" customHeight="1">
      <c r="A266" s="101"/>
      <c r="B266" s="102"/>
      <c r="C266" s="103" t="s">
        <v>812</v>
      </c>
    </row>
    <row r="267" spans="1:3" s="100" customFormat="1" ht="13.5" customHeight="1">
      <c r="A267" s="101"/>
      <c r="B267" s="102"/>
      <c r="C267" s="103" t="s">
        <v>813</v>
      </c>
    </row>
    <row r="268" spans="1:3" s="100" customFormat="1" ht="13.5" customHeight="1">
      <c r="A268" s="101"/>
      <c r="B268" s="102"/>
      <c r="C268" s="103" t="s">
        <v>814</v>
      </c>
    </row>
    <row r="269" spans="1:3" s="100" customFormat="1" ht="13.5" customHeight="1">
      <c r="A269" s="101"/>
      <c r="B269" s="102"/>
      <c r="C269" s="103" t="s">
        <v>815</v>
      </c>
    </row>
    <row r="270" spans="1:3" s="100" customFormat="1" ht="13.5" customHeight="1">
      <c r="A270" s="101"/>
      <c r="B270" s="102"/>
      <c r="C270" s="103" t="s">
        <v>816</v>
      </c>
    </row>
    <row r="271" spans="1:3" s="100" customFormat="1" ht="13.5" customHeight="1">
      <c r="A271" s="101"/>
      <c r="B271" s="102"/>
      <c r="C271" s="103" t="s">
        <v>817</v>
      </c>
    </row>
    <row r="272" spans="1:3" s="100" customFormat="1" ht="13.5" customHeight="1">
      <c r="A272" s="101"/>
      <c r="B272" s="102"/>
      <c r="C272" s="103" t="s">
        <v>818</v>
      </c>
    </row>
    <row r="273" spans="1:3" s="100" customFormat="1" ht="13.5" customHeight="1">
      <c r="A273" s="101"/>
      <c r="B273" s="102"/>
      <c r="C273" s="103" t="s">
        <v>819</v>
      </c>
    </row>
    <row r="274" spans="1:3" s="100" customFormat="1" ht="13.5" customHeight="1">
      <c r="A274" s="101"/>
      <c r="B274" s="102"/>
      <c r="C274" s="103" t="s">
        <v>820</v>
      </c>
    </row>
    <row r="275" spans="1:3" s="100" customFormat="1" ht="13.5" customHeight="1">
      <c r="A275" s="101"/>
      <c r="B275" s="102"/>
      <c r="C275" s="103" t="s">
        <v>821</v>
      </c>
    </row>
    <row r="276" spans="1:3" s="100" customFormat="1" ht="13.5" customHeight="1">
      <c r="A276" s="101"/>
      <c r="B276" s="102"/>
      <c r="C276" s="103" t="s">
        <v>822</v>
      </c>
    </row>
    <row r="277" spans="1:3" s="100" customFormat="1" ht="13.5" customHeight="1">
      <c r="A277" s="101"/>
      <c r="B277" s="102"/>
      <c r="C277" s="103" t="s">
        <v>823</v>
      </c>
    </row>
    <row r="278" spans="1:3" s="100" customFormat="1" ht="13.5" customHeight="1">
      <c r="A278" s="101"/>
      <c r="B278" s="102"/>
      <c r="C278" s="103" t="s">
        <v>824</v>
      </c>
    </row>
    <row r="279" spans="1:3" s="100" customFormat="1" ht="13.5" customHeight="1">
      <c r="A279" s="101"/>
      <c r="B279" s="102"/>
      <c r="C279" s="103" t="s">
        <v>825</v>
      </c>
    </row>
    <row r="280" spans="1:3" s="100" customFormat="1" ht="13.5" customHeight="1">
      <c r="A280" s="101"/>
      <c r="B280" s="102"/>
      <c r="C280" s="103" t="s">
        <v>826</v>
      </c>
    </row>
    <row r="281" spans="1:3" s="100" customFormat="1" ht="13.5" customHeight="1">
      <c r="A281" s="101"/>
      <c r="B281" s="102"/>
      <c r="C281" s="103" t="s">
        <v>827</v>
      </c>
    </row>
    <row r="282" spans="1:3" s="100" customFormat="1" ht="13.5" customHeight="1">
      <c r="A282" s="101"/>
      <c r="B282" s="102"/>
      <c r="C282" s="103" t="s">
        <v>828</v>
      </c>
    </row>
    <row r="283" spans="1:3" s="100" customFormat="1" ht="13.5" customHeight="1">
      <c r="A283" s="101"/>
      <c r="B283" s="102"/>
      <c r="C283" s="103" t="s">
        <v>829</v>
      </c>
    </row>
    <row r="284" spans="1:3" s="100" customFormat="1" ht="13.5" customHeight="1">
      <c r="A284" s="101"/>
      <c r="B284" s="102"/>
      <c r="C284" s="103" t="s">
        <v>830</v>
      </c>
    </row>
    <row r="285" spans="1:3" s="100" customFormat="1" ht="13.5" customHeight="1">
      <c r="A285" s="101"/>
      <c r="B285" s="102"/>
      <c r="C285" s="103" t="s">
        <v>831</v>
      </c>
    </row>
    <row r="286" spans="1:3" s="100" customFormat="1" ht="13.5" customHeight="1">
      <c r="A286" s="101"/>
      <c r="B286" s="102"/>
      <c r="C286" s="103" t="s">
        <v>832</v>
      </c>
    </row>
    <row r="287" spans="1:3" s="100" customFormat="1" ht="13.5" customHeight="1">
      <c r="A287" s="101"/>
      <c r="B287" s="102"/>
      <c r="C287" s="103" t="s">
        <v>833</v>
      </c>
    </row>
    <row r="288" spans="1:3" s="100" customFormat="1" ht="13.5" customHeight="1">
      <c r="A288" s="101"/>
      <c r="B288" s="102"/>
      <c r="C288" s="103" t="s">
        <v>834</v>
      </c>
    </row>
    <row r="289" spans="1:3" s="100" customFormat="1" ht="13.5" customHeight="1">
      <c r="A289" s="101"/>
      <c r="B289" s="102"/>
      <c r="C289" s="103" t="s">
        <v>835</v>
      </c>
    </row>
    <row r="290" spans="1:3" s="100" customFormat="1" ht="13.5" customHeight="1">
      <c r="A290" s="101"/>
      <c r="B290" s="102"/>
      <c r="C290" s="103" t="s">
        <v>836</v>
      </c>
    </row>
    <row r="291" spans="1:3" s="100" customFormat="1" ht="13.5" customHeight="1">
      <c r="A291" s="101"/>
      <c r="B291" s="102"/>
      <c r="C291" s="103" t="s">
        <v>837</v>
      </c>
    </row>
    <row r="292" spans="1:3" s="100" customFormat="1" ht="13.5" customHeight="1">
      <c r="A292" s="101"/>
      <c r="B292" s="102"/>
      <c r="C292" s="103" t="s">
        <v>838</v>
      </c>
    </row>
    <row r="293" spans="1:3" s="100" customFormat="1" ht="13.5" customHeight="1">
      <c r="A293" s="101"/>
      <c r="B293" s="102"/>
      <c r="C293" s="103" t="s">
        <v>839</v>
      </c>
    </row>
    <row r="294" spans="1:3" s="100" customFormat="1" ht="13.5" customHeight="1">
      <c r="A294" s="101"/>
      <c r="B294" s="102"/>
      <c r="C294" s="103" t="s">
        <v>840</v>
      </c>
    </row>
    <row r="295" spans="1:3" s="100" customFormat="1" ht="13.5" customHeight="1">
      <c r="A295" s="101"/>
      <c r="B295" s="102"/>
      <c r="C295" s="103" t="s">
        <v>841</v>
      </c>
    </row>
    <row r="296" spans="1:3" s="100" customFormat="1" ht="13.5" customHeight="1">
      <c r="A296" s="101"/>
      <c r="B296" s="102"/>
      <c r="C296" s="103" t="s">
        <v>842</v>
      </c>
    </row>
    <row r="297" spans="1:3" s="100" customFormat="1" ht="13.5" customHeight="1">
      <c r="A297" s="101"/>
      <c r="B297" s="102"/>
      <c r="C297" s="103" t="s">
        <v>843</v>
      </c>
    </row>
    <row r="298" spans="1:3" s="100" customFormat="1" ht="13.5" customHeight="1">
      <c r="A298" s="101"/>
      <c r="B298" s="102"/>
      <c r="C298" s="103" t="s">
        <v>844</v>
      </c>
    </row>
    <row r="299" spans="1:3" s="100" customFormat="1" ht="13.5" customHeight="1">
      <c r="A299" s="101"/>
      <c r="B299" s="102"/>
      <c r="C299" s="103" t="s">
        <v>845</v>
      </c>
    </row>
    <row r="300" spans="1:3" s="100" customFormat="1" ht="13.5" customHeight="1">
      <c r="A300" s="101"/>
      <c r="B300" s="102"/>
      <c r="C300" s="103" t="s">
        <v>846</v>
      </c>
    </row>
    <row r="301" spans="1:3" s="100" customFormat="1" ht="13.5" customHeight="1">
      <c r="A301" s="101"/>
      <c r="B301" s="102"/>
      <c r="C301" s="103" t="s">
        <v>847</v>
      </c>
    </row>
    <row r="302" spans="1:3" s="100" customFormat="1" ht="13.5" customHeight="1">
      <c r="A302" s="101"/>
      <c r="B302" s="102"/>
      <c r="C302" s="103" t="s">
        <v>848</v>
      </c>
    </row>
    <row r="303" spans="1:3" s="100" customFormat="1" ht="13.5" customHeight="1">
      <c r="A303" s="101"/>
      <c r="B303" s="102"/>
      <c r="C303" s="103" t="s">
        <v>849</v>
      </c>
    </row>
    <row r="304" spans="1:3" s="100" customFormat="1" ht="13.5" customHeight="1">
      <c r="A304" s="101"/>
      <c r="B304" s="102"/>
      <c r="C304" s="103" t="s">
        <v>850</v>
      </c>
    </row>
    <row r="305" spans="1:3" s="100" customFormat="1" ht="13.5" customHeight="1">
      <c r="A305" s="101"/>
      <c r="B305" s="102"/>
      <c r="C305" s="103" t="s">
        <v>851</v>
      </c>
    </row>
    <row r="306" spans="1:3" s="100" customFormat="1" ht="13.5" customHeight="1">
      <c r="A306" s="101"/>
      <c r="B306" s="102"/>
      <c r="C306" s="103" t="s">
        <v>852</v>
      </c>
    </row>
    <row r="307" spans="1:3" s="100" customFormat="1" ht="13.5" customHeight="1">
      <c r="A307" s="101"/>
      <c r="B307" s="102"/>
      <c r="C307" s="103" t="s">
        <v>853</v>
      </c>
    </row>
    <row r="308" spans="1:3" s="100" customFormat="1" ht="13.5" customHeight="1">
      <c r="A308" s="101"/>
      <c r="B308" s="102"/>
      <c r="C308" s="103" t="s">
        <v>854</v>
      </c>
    </row>
    <row r="309" spans="1:3" s="100" customFormat="1" ht="13.5" customHeight="1">
      <c r="A309" s="101"/>
      <c r="B309" s="102"/>
      <c r="C309" s="103" t="s">
        <v>855</v>
      </c>
    </row>
    <row r="310" spans="1:3" s="100" customFormat="1" ht="13.5" customHeight="1">
      <c r="A310" s="101"/>
      <c r="B310" s="102"/>
      <c r="C310" s="103" t="s">
        <v>856</v>
      </c>
    </row>
    <row r="311" spans="1:3" s="100" customFormat="1" ht="13.5" customHeight="1">
      <c r="A311" s="101"/>
      <c r="B311" s="102"/>
      <c r="C311" s="103" t="s">
        <v>857</v>
      </c>
    </row>
    <row r="312" spans="1:3" s="100" customFormat="1" ht="13.5" customHeight="1">
      <c r="A312" s="101"/>
      <c r="B312" s="102"/>
      <c r="C312" s="103" t="s">
        <v>858</v>
      </c>
    </row>
    <row r="313" spans="1:3" s="100" customFormat="1" ht="13.5" customHeight="1">
      <c r="A313" s="101"/>
      <c r="B313" s="102"/>
      <c r="C313" s="103" t="s">
        <v>859</v>
      </c>
    </row>
    <row r="314" spans="1:3" s="100" customFormat="1" ht="13.5" customHeight="1">
      <c r="A314" s="101"/>
      <c r="B314" s="102"/>
      <c r="C314" s="103" t="s">
        <v>860</v>
      </c>
    </row>
    <row r="315" spans="1:3" s="100" customFormat="1" ht="13.5" customHeight="1">
      <c r="A315" s="101"/>
      <c r="B315" s="102"/>
      <c r="C315" s="103" t="s">
        <v>861</v>
      </c>
    </row>
    <row r="316" spans="1:3" s="100" customFormat="1" ht="13.5" customHeight="1">
      <c r="A316" s="101"/>
      <c r="B316" s="102"/>
      <c r="C316" s="103" t="s">
        <v>862</v>
      </c>
    </row>
    <row r="317" spans="1:3" s="100" customFormat="1" ht="13.5" customHeight="1">
      <c r="A317" s="101"/>
      <c r="B317" s="102"/>
      <c r="C317" s="103" t="s">
        <v>863</v>
      </c>
    </row>
    <row r="318" spans="1:3" s="100" customFormat="1" ht="13.5" customHeight="1">
      <c r="A318" s="101"/>
      <c r="B318" s="102" t="s">
        <v>864</v>
      </c>
      <c r="C318" s="103" t="s">
        <v>865</v>
      </c>
    </row>
    <row r="319" spans="1:3" s="100" customFormat="1" ht="13.5" customHeight="1">
      <c r="A319" s="101"/>
      <c r="B319" s="102"/>
      <c r="C319" s="103" t="s">
        <v>866</v>
      </c>
    </row>
    <row r="320" spans="1:3" s="100" customFormat="1" ht="13.5" customHeight="1">
      <c r="A320" s="101"/>
      <c r="B320" s="102"/>
      <c r="C320" s="103" t="s">
        <v>867</v>
      </c>
    </row>
    <row r="321" spans="1:3" s="100" customFormat="1" ht="13.5" customHeight="1">
      <c r="A321" s="101"/>
      <c r="B321" s="102"/>
      <c r="C321" s="103" t="s">
        <v>868</v>
      </c>
    </row>
    <row r="322" spans="1:3" s="100" customFormat="1" ht="13.5" customHeight="1">
      <c r="A322" s="101"/>
      <c r="B322" s="102"/>
      <c r="C322" s="103" t="s">
        <v>869</v>
      </c>
    </row>
    <row r="323" spans="1:3" s="100" customFormat="1" ht="13.5" customHeight="1">
      <c r="A323" s="101"/>
      <c r="B323" s="102"/>
      <c r="C323" s="103" t="s">
        <v>870</v>
      </c>
    </row>
    <row r="324" spans="1:3" s="100" customFormat="1" ht="13.5" customHeight="1">
      <c r="A324" s="101"/>
      <c r="B324" s="102"/>
      <c r="C324" s="103" t="s">
        <v>871</v>
      </c>
    </row>
    <row r="325" spans="1:3" s="100" customFormat="1" ht="13.5" customHeight="1">
      <c r="A325" s="101"/>
      <c r="B325" s="102"/>
      <c r="C325" s="103" t="s">
        <v>872</v>
      </c>
    </row>
    <row r="326" spans="1:3" s="100" customFormat="1" ht="13.5" customHeight="1">
      <c r="A326" s="101"/>
      <c r="B326" s="102"/>
      <c r="C326" s="103" t="s">
        <v>873</v>
      </c>
    </row>
    <row r="327" spans="1:3" s="100" customFormat="1" ht="13.5" customHeight="1">
      <c r="A327" s="101"/>
      <c r="B327" s="102"/>
      <c r="C327" s="103" t="s">
        <v>874</v>
      </c>
    </row>
    <row r="328" spans="1:3" s="100" customFormat="1" ht="13.5" customHeight="1">
      <c r="A328" s="101"/>
      <c r="B328" s="102"/>
      <c r="C328" s="103" t="s">
        <v>875</v>
      </c>
    </row>
    <row r="329" spans="1:3" s="100" customFormat="1" ht="13.5" customHeight="1">
      <c r="A329" s="101"/>
      <c r="B329" s="102"/>
      <c r="C329" s="103" t="s">
        <v>876</v>
      </c>
    </row>
    <row r="330" spans="1:3" s="100" customFormat="1" ht="13.5" customHeight="1">
      <c r="A330" s="101"/>
      <c r="B330" s="102"/>
      <c r="C330" s="103" t="s">
        <v>877</v>
      </c>
    </row>
    <row r="331" spans="1:3" s="100" customFormat="1" ht="13.5" customHeight="1">
      <c r="A331" s="101"/>
      <c r="B331" s="102"/>
      <c r="C331" s="103" t="s">
        <v>878</v>
      </c>
    </row>
    <row r="332" spans="1:3" s="100" customFormat="1" ht="13.5" customHeight="1">
      <c r="A332" s="101"/>
      <c r="B332" s="102" t="s">
        <v>879</v>
      </c>
      <c r="C332" s="103" t="s">
        <v>880</v>
      </c>
    </row>
    <row r="333" spans="1:3" s="100" customFormat="1" ht="13.5" customHeight="1">
      <c r="A333" s="101"/>
      <c r="B333" s="102"/>
      <c r="C333" s="103" t="s">
        <v>881</v>
      </c>
    </row>
    <row r="334" spans="1:3" s="100" customFormat="1" ht="13.5" customHeight="1">
      <c r="A334" s="101"/>
      <c r="B334" s="102"/>
      <c r="C334" s="103" t="s">
        <v>882</v>
      </c>
    </row>
    <row r="335" spans="1:3" s="100" customFormat="1" ht="13.5" customHeight="1">
      <c r="A335" s="101"/>
      <c r="B335" s="102"/>
      <c r="C335" s="103" t="s">
        <v>883</v>
      </c>
    </row>
    <row r="336" spans="1:3" s="100" customFormat="1" ht="13.5" customHeight="1">
      <c r="A336" s="101"/>
      <c r="B336" s="102"/>
      <c r="C336" s="103" t="s">
        <v>884</v>
      </c>
    </row>
    <row r="337" spans="1:3" s="100" customFormat="1" ht="13.5" customHeight="1">
      <c r="A337" s="101"/>
      <c r="B337" s="102"/>
      <c r="C337" s="103" t="s">
        <v>885</v>
      </c>
    </row>
    <row r="338" spans="1:3" s="100" customFormat="1" ht="13.5" customHeight="1">
      <c r="A338" s="101"/>
      <c r="B338" s="102"/>
      <c r="C338" s="103" t="s">
        <v>886</v>
      </c>
    </row>
    <row r="339" spans="1:3" s="100" customFormat="1" ht="13.5" customHeight="1">
      <c r="A339" s="101"/>
      <c r="B339" s="102"/>
      <c r="C339" s="103" t="s">
        <v>887</v>
      </c>
    </row>
    <row r="340" spans="1:3" s="100" customFormat="1" ht="13.5" customHeight="1">
      <c r="A340" s="101"/>
      <c r="B340" s="102"/>
      <c r="C340" s="103" t="s">
        <v>888</v>
      </c>
    </row>
    <row r="341" spans="1:3" s="100" customFormat="1" ht="13.5" customHeight="1">
      <c r="A341" s="101"/>
      <c r="B341" s="102"/>
      <c r="C341" s="103" t="s">
        <v>889</v>
      </c>
    </row>
    <row r="342" spans="1:3" s="100" customFormat="1" ht="13.5" customHeight="1">
      <c r="A342" s="101"/>
      <c r="B342" s="102"/>
      <c r="C342" s="103" t="s">
        <v>890</v>
      </c>
    </row>
    <row r="343" spans="1:3" s="107" customFormat="1" ht="13.5" customHeight="1" thickBot="1">
      <c r="A343" s="104"/>
      <c r="B343" s="105" t="s">
        <v>891</v>
      </c>
      <c r="C343" s="106" t="s">
        <v>892</v>
      </c>
    </row>
    <row r="344" spans="1:3" s="111" customFormat="1" ht="13.5" customHeight="1">
      <c r="A344" s="108" t="s">
        <v>893</v>
      </c>
      <c r="B344" s="109" t="s">
        <v>587</v>
      </c>
      <c r="C344" s="110" t="s">
        <v>894</v>
      </c>
    </row>
    <row r="345" spans="1:3" s="100" customFormat="1" ht="13.5" customHeight="1">
      <c r="A345" s="101"/>
      <c r="B345" s="102"/>
      <c r="C345" s="103" t="s">
        <v>895</v>
      </c>
    </row>
    <row r="346" spans="1:3" s="100" customFormat="1" ht="13.5" customHeight="1">
      <c r="A346" s="101"/>
      <c r="B346" s="102"/>
      <c r="C346" s="103" t="s">
        <v>896</v>
      </c>
    </row>
    <row r="347" spans="1:3" s="100" customFormat="1" ht="13.5" customHeight="1">
      <c r="A347" s="101"/>
      <c r="B347" s="102"/>
      <c r="C347" s="103" t="s">
        <v>897</v>
      </c>
    </row>
    <row r="348" spans="1:3" s="100" customFormat="1" ht="13.5" customHeight="1">
      <c r="A348" s="101"/>
      <c r="B348" s="102"/>
      <c r="C348" s="103" t="s">
        <v>898</v>
      </c>
    </row>
    <row r="349" spans="1:3" s="100" customFormat="1" ht="13.5" customHeight="1">
      <c r="A349" s="101"/>
      <c r="B349" s="102"/>
      <c r="C349" s="103" t="s">
        <v>899</v>
      </c>
    </row>
    <row r="350" spans="1:3" s="100" customFormat="1" ht="13.5" customHeight="1">
      <c r="A350" s="101"/>
      <c r="B350" s="102"/>
      <c r="C350" s="103" t="s">
        <v>900</v>
      </c>
    </row>
    <row r="351" spans="1:3" s="100" customFormat="1" ht="13.5" customHeight="1">
      <c r="A351" s="101"/>
      <c r="B351" s="102"/>
      <c r="C351" s="103" t="s">
        <v>901</v>
      </c>
    </row>
    <row r="352" spans="1:3" s="100" customFormat="1" ht="13.5" customHeight="1">
      <c r="A352" s="101"/>
      <c r="B352" s="102"/>
      <c r="C352" s="103" t="s">
        <v>902</v>
      </c>
    </row>
    <row r="353" spans="1:3" s="100" customFormat="1" ht="13.5" customHeight="1">
      <c r="A353" s="101"/>
      <c r="B353" s="102"/>
      <c r="C353" s="103" t="s">
        <v>903</v>
      </c>
    </row>
    <row r="354" spans="1:3" s="100" customFormat="1" ht="13.5" customHeight="1">
      <c r="A354" s="101"/>
      <c r="B354" s="102"/>
      <c r="C354" s="103" t="s">
        <v>904</v>
      </c>
    </row>
    <row r="355" spans="1:3" s="100" customFormat="1" ht="13.5" customHeight="1">
      <c r="A355" s="101"/>
      <c r="B355" s="102"/>
      <c r="C355" s="103" t="s">
        <v>905</v>
      </c>
    </row>
    <row r="356" spans="1:3" s="107" customFormat="1" ht="13.5" customHeight="1" thickBot="1">
      <c r="A356" s="104"/>
      <c r="B356" s="105"/>
      <c r="C356" s="106" t="s">
        <v>906</v>
      </c>
    </row>
    <row r="357" spans="1:3" s="111" customFormat="1" ht="13.5" customHeight="1">
      <c r="A357" s="108" t="s">
        <v>907</v>
      </c>
      <c r="B357" s="109" t="s">
        <v>587</v>
      </c>
      <c r="C357" s="110" t="s">
        <v>908</v>
      </c>
    </row>
    <row r="358" spans="1:3" s="100" customFormat="1" ht="13.5" customHeight="1">
      <c r="A358" s="101"/>
      <c r="B358" s="102"/>
      <c r="C358" s="103" t="s">
        <v>909</v>
      </c>
    </row>
    <row r="359" spans="1:3" s="100" customFormat="1" ht="13.5" customHeight="1">
      <c r="A359" s="101"/>
      <c r="B359" s="102"/>
      <c r="C359" s="103" t="s">
        <v>910</v>
      </c>
    </row>
    <row r="360" spans="1:3" s="100" customFormat="1" ht="13.5" customHeight="1">
      <c r="A360" s="101"/>
      <c r="B360" s="102"/>
      <c r="C360" s="103" t="s">
        <v>911</v>
      </c>
    </row>
    <row r="361" spans="1:3" s="100" customFormat="1" ht="13.5" customHeight="1">
      <c r="A361" s="101"/>
      <c r="B361" s="102"/>
      <c r="C361" s="103" t="s">
        <v>912</v>
      </c>
    </row>
    <row r="362" spans="1:3" s="100" customFormat="1" ht="13.5" customHeight="1">
      <c r="A362" s="101"/>
      <c r="B362" s="102"/>
      <c r="C362" s="103" t="s">
        <v>913</v>
      </c>
    </row>
    <row r="363" spans="1:3" s="100" customFormat="1" ht="13.5" customHeight="1">
      <c r="A363" s="101"/>
      <c r="B363" s="102"/>
      <c r="C363" s="103" t="s">
        <v>914</v>
      </c>
    </row>
    <row r="364" spans="1:3" s="100" customFormat="1" ht="13.5" customHeight="1">
      <c r="A364" s="101"/>
      <c r="B364" s="102"/>
      <c r="C364" s="103" t="s">
        <v>915</v>
      </c>
    </row>
    <row r="365" spans="1:3" s="100" customFormat="1" ht="13.5" customHeight="1">
      <c r="A365" s="101"/>
      <c r="B365" s="102"/>
      <c r="C365" s="103" t="s">
        <v>916</v>
      </c>
    </row>
    <row r="366" spans="1:3" s="100" customFormat="1" ht="13.5" customHeight="1">
      <c r="A366" s="101"/>
      <c r="B366" s="102"/>
      <c r="C366" s="103" t="s">
        <v>917</v>
      </c>
    </row>
    <row r="367" spans="1:3" s="100" customFormat="1" ht="13.5" customHeight="1">
      <c r="A367" s="101"/>
      <c r="B367" s="102"/>
      <c r="C367" s="103" t="s">
        <v>918</v>
      </c>
    </row>
    <row r="368" spans="1:3" s="100" customFormat="1" ht="13.5" customHeight="1">
      <c r="A368" s="101"/>
      <c r="B368" s="102"/>
      <c r="C368" s="103" t="s">
        <v>919</v>
      </c>
    </row>
    <row r="369" spans="1:3" s="100" customFormat="1" ht="13.5" customHeight="1">
      <c r="A369" s="101"/>
      <c r="B369" s="102"/>
      <c r="C369" s="103" t="s">
        <v>920</v>
      </c>
    </row>
    <row r="370" spans="1:3" s="100" customFormat="1" ht="13.5" customHeight="1">
      <c r="A370" s="101"/>
      <c r="B370" s="102"/>
      <c r="C370" s="103" t="s">
        <v>921</v>
      </c>
    </row>
    <row r="371" spans="1:3" s="107" customFormat="1" ht="13.5" customHeight="1" thickBot="1">
      <c r="A371" s="104"/>
      <c r="B371" s="105"/>
      <c r="C371" s="106" t="s">
        <v>922</v>
      </c>
    </row>
    <row r="372" spans="1:3" s="111" customFormat="1" ht="13.5" customHeight="1">
      <c r="A372" s="108" t="s">
        <v>923</v>
      </c>
      <c r="B372" s="109" t="s">
        <v>587</v>
      </c>
      <c r="C372" s="110" t="s">
        <v>924</v>
      </c>
    </row>
    <row r="373" spans="1:3" s="100" customFormat="1" ht="13.5" customHeight="1">
      <c r="A373" s="101"/>
      <c r="B373" s="102"/>
      <c r="C373" s="103" t="s">
        <v>925</v>
      </c>
    </row>
    <row r="374" spans="1:3" s="100" customFormat="1" ht="13.5" customHeight="1">
      <c r="A374" s="101"/>
      <c r="B374" s="102"/>
      <c r="C374" s="103" t="s">
        <v>926</v>
      </c>
    </row>
    <row r="375" spans="1:3" s="100" customFormat="1" ht="13.5" customHeight="1">
      <c r="A375" s="101"/>
      <c r="B375" s="102"/>
      <c r="C375" s="103" t="s">
        <v>927</v>
      </c>
    </row>
    <row r="376" spans="1:3" s="100" customFormat="1" ht="13.5" customHeight="1">
      <c r="A376" s="101"/>
      <c r="B376" s="102"/>
      <c r="C376" s="103" t="s">
        <v>928</v>
      </c>
    </row>
    <row r="377" spans="1:3" s="100" customFormat="1" ht="13.5" customHeight="1">
      <c r="A377" s="101"/>
      <c r="B377" s="102"/>
      <c r="C377" s="103" t="s">
        <v>929</v>
      </c>
    </row>
    <row r="378" spans="1:3" s="100" customFormat="1" ht="13.5" customHeight="1">
      <c r="A378" s="101"/>
      <c r="B378" s="102"/>
      <c r="C378" s="103" t="s">
        <v>930</v>
      </c>
    </row>
    <row r="379" spans="1:3" s="100" customFormat="1" ht="13.5" customHeight="1">
      <c r="A379" s="101"/>
      <c r="B379" s="102"/>
      <c r="C379" s="103" t="s">
        <v>931</v>
      </c>
    </row>
    <row r="380" spans="1:3" s="100" customFormat="1" ht="13.5" customHeight="1">
      <c r="A380" s="101"/>
      <c r="B380" s="102"/>
      <c r="C380" s="103" t="s">
        <v>932</v>
      </c>
    </row>
    <row r="381" spans="1:3" s="100" customFormat="1" ht="13.5" customHeight="1">
      <c r="A381" s="101"/>
      <c r="B381" s="102"/>
      <c r="C381" s="103" t="s">
        <v>933</v>
      </c>
    </row>
    <row r="382" spans="1:3" s="100" customFormat="1" ht="13.5" customHeight="1">
      <c r="A382" s="101"/>
      <c r="B382" s="102"/>
      <c r="C382" s="103" t="s">
        <v>934</v>
      </c>
    </row>
    <row r="383" spans="1:3" s="100" customFormat="1" ht="13.5" customHeight="1">
      <c r="A383" s="101"/>
      <c r="B383" s="102"/>
      <c r="C383" s="103" t="s">
        <v>935</v>
      </c>
    </row>
    <row r="384" spans="1:3" s="100" customFormat="1" ht="13.5" customHeight="1">
      <c r="A384" s="101"/>
      <c r="B384" s="102"/>
      <c r="C384" s="103" t="s">
        <v>936</v>
      </c>
    </row>
    <row r="385" spans="1:3" s="100" customFormat="1" ht="13.5" customHeight="1">
      <c r="A385" s="101"/>
      <c r="B385" s="102"/>
      <c r="C385" s="103" t="s">
        <v>937</v>
      </c>
    </row>
    <row r="386" spans="1:3" s="100" customFormat="1" ht="13.5" customHeight="1">
      <c r="A386" s="101"/>
      <c r="B386" s="102"/>
      <c r="C386" s="103" t="s">
        <v>938</v>
      </c>
    </row>
    <row r="387" spans="1:3" s="100" customFormat="1" ht="13.5" customHeight="1">
      <c r="A387" s="101"/>
      <c r="B387" s="102"/>
      <c r="C387" s="103" t="s">
        <v>939</v>
      </c>
    </row>
    <row r="388" spans="1:3" s="100" customFormat="1" ht="13.5" customHeight="1">
      <c r="A388" s="101"/>
      <c r="B388" s="102"/>
      <c r="C388" s="103" t="s">
        <v>940</v>
      </c>
    </row>
    <row r="389" spans="1:3" s="100" customFormat="1" ht="13.5" customHeight="1">
      <c r="A389" s="101"/>
      <c r="B389" s="102"/>
      <c r="C389" s="103" t="s">
        <v>941</v>
      </c>
    </row>
    <row r="390" spans="1:3" s="100" customFormat="1" ht="13.5" customHeight="1">
      <c r="A390" s="101"/>
      <c r="B390" s="102"/>
      <c r="C390" s="103" t="s">
        <v>942</v>
      </c>
    </row>
    <row r="391" spans="1:3" s="100" customFormat="1" ht="13.5" customHeight="1">
      <c r="A391" s="101"/>
      <c r="B391" s="102"/>
      <c r="C391" s="103" t="s">
        <v>943</v>
      </c>
    </row>
    <row r="392" spans="1:3" s="100" customFormat="1" ht="13.5" customHeight="1">
      <c r="A392" s="101"/>
      <c r="B392" s="102"/>
      <c r="C392" s="103" t="s">
        <v>944</v>
      </c>
    </row>
    <row r="393" spans="1:3" s="100" customFormat="1" ht="13.5" customHeight="1">
      <c r="A393" s="101"/>
      <c r="B393" s="102"/>
      <c r="C393" s="103" t="s">
        <v>945</v>
      </c>
    </row>
    <row r="394" spans="1:3" s="100" customFormat="1" ht="13.5" customHeight="1">
      <c r="A394" s="101"/>
      <c r="B394" s="102"/>
      <c r="C394" s="103" t="s">
        <v>946</v>
      </c>
    </row>
    <row r="395" spans="1:3" s="100" customFormat="1" ht="13.5" customHeight="1">
      <c r="A395" s="101"/>
      <c r="B395" s="102"/>
      <c r="C395" s="103" t="s">
        <v>947</v>
      </c>
    </row>
    <row r="396" spans="1:3" s="100" customFormat="1" ht="13.5" customHeight="1">
      <c r="A396" s="101"/>
      <c r="B396" s="102"/>
      <c r="C396" s="103" t="s">
        <v>948</v>
      </c>
    </row>
    <row r="397" spans="1:3" s="100" customFormat="1" ht="13.5" customHeight="1">
      <c r="A397" s="101"/>
      <c r="B397" s="102"/>
      <c r="C397" s="103" t="s">
        <v>949</v>
      </c>
    </row>
    <row r="398" spans="1:3" s="100" customFormat="1" ht="13.5" customHeight="1">
      <c r="A398" s="101"/>
      <c r="B398" s="102"/>
      <c r="C398" s="103" t="s">
        <v>950</v>
      </c>
    </row>
    <row r="399" spans="1:3" s="100" customFormat="1" ht="13.5" customHeight="1">
      <c r="A399" s="101"/>
      <c r="B399" s="102"/>
      <c r="C399" s="103" t="s">
        <v>951</v>
      </c>
    </row>
    <row r="400" spans="1:3" s="100" customFormat="1" ht="13.5" customHeight="1">
      <c r="A400" s="101"/>
      <c r="B400" s="102"/>
      <c r="C400" s="103" t="s">
        <v>952</v>
      </c>
    </row>
    <row r="401" spans="1:3" s="100" customFormat="1" ht="13.5" customHeight="1">
      <c r="A401" s="101"/>
      <c r="B401" s="102"/>
      <c r="C401" s="103" t="s">
        <v>953</v>
      </c>
    </row>
    <row r="402" spans="1:3" s="107" customFormat="1" ht="13.5" customHeight="1" thickBot="1">
      <c r="A402" s="104"/>
      <c r="B402" s="105"/>
      <c r="C402" s="106" t="s">
        <v>954</v>
      </c>
    </row>
    <row r="403" spans="1:3" s="111" customFormat="1" ht="13.5" customHeight="1">
      <c r="A403" s="108" t="s">
        <v>955</v>
      </c>
      <c r="B403" s="109" t="s">
        <v>587</v>
      </c>
      <c r="C403" s="110" t="s">
        <v>956</v>
      </c>
    </row>
    <row r="404" spans="1:3" s="100" customFormat="1" ht="13.5" customHeight="1">
      <c r="A404" s="101"/>
      <c r="B404" s="102"/>
      <c r="C404" s="103" t="s">
        <v>957</v>
      </c>
    </row>
    <row r="405" spans="1:3" s="100" customFormat="1" ht="13.5" customHeight="1">
      <c r="A405" s="101"/>
      <c r="B405" s="102"/>
      <c r="C405" s="103" t="s">
        <v>958</v>
      </c>
    </row>
    <row r="406" spans="1:3" s="100" customFormat="1" ht="13.5" customHeight="1">
      <c r="A406" s="101"/>
      <c r="B406" s="102"/>
      <c r="C406" s="103" t="s">
        <v>959</v>
      </c>
    </row>
    <row r="407" spans="1:3" s="100" customFormat="1" ht="13.5" customHeight="1">
      <c r="A407" s="101"/>
      <c r="B407" s="102"/>
      <c r="C407" s="103" t="s">
        <v>960</v>
      </c>
    </row>
    <row r="408" spans="1:3" s="100" customFormat="1" ht="13.5" customHeight="1">
      <c r="A408" s="101"/>
      <c r="B408" s="102"/>
      <c r="C408" s="103" t="s">
        <v>961</v>
      </c>
    </row>
    <row r="409" spans="1:3" s="100" customFormat="1" ht="13.5" customHeight="1">
      <c r="A409" s="101"/>
      <c r="B409" s="102"/>
      <c r="C409" s="103" t="s">
        <v>962</v>
      </c>
    </row>
    <row r="410" spans="1:3" s="100" customFormat="1" ht="13.5" customHeight="1">
      <c r="A410" s="101"/>
      <c r="B410" s="102"/>
      <c r="C410" s="103" t="s">
        <v>963</v>
      </c>
    </row>
    <row r="411" spans="1:3" s="100" customFormat="1" ht="13.5" customHeight="1">
      <c r="A411" s="101"/>
      <c r="B411" s="102"/>
      <c r="C411" s="103" t="s">
        <v>964</v>
      </c>
    </row>
    <row r="412" spans="1:3" s="100" customFormat="1" ht="13.5" customHeight="1">
      <c r="A412" s="101"/>
      <c r="B412" s="102"/>
      <c r="C412" s="103" t="s">
        <v>965</v>
      </c>
    </row>
    <row r="413" spans="1:3" s="100" customFormat="1" ht="13.5" customHeight="1">
      <c r="A413" s="101"/>
      <c r="B413" s="102"/>
      <c r="C413" s="103" t="s">
        <v>966</v>
      </c>
    </row>
    <row r="414" spans="1:3" s="100" customFormat="1" ht="13.5" customHeight="1">
      <c r="A414" s="101"/>
      <c r="B414" s="102"/>
      <c r="C414" s="103" t="s">
        <v>967</v>
      </c>
    </row>
    <row r="415" spans="1:3" s="100" customFormat="1" ht="13.5" customHeight="1">
      <c r="A415" s="101"/>
      <c r="B415" s="102"/>
      <c r="C415" s="103" t="s">
        <v>968</v>
      </c>
    </row>
    <row r="416" spans="1:3" s="100" customFormat="1" ht="13.5" customHeight="1">
      <c r="A416" s="101"/>
      <c r="B416" s="102"/>
      <c r="C416" s="103" t="s">
        <v>969</v>
      </c>
    </row>
    <row r="417" spans="1:3" s="100" customFormat="1" ht="13.5" customHeight="1">
      <c r="A417" s="101"/>
      <c r="B417" s="102"/>
      <c r="C417" s="103" t="s">
        <v>970</v>
      </c>
    </row>
    <row r="418" spans="1:3" s="100" customFormat="1" ht="13.5" customHeight="1">
      <c r="A418" s="101"/>
      <c r="B418" s="102"/>
      <c r="C418" s="103" t="s">
        <v>971</v>
      </c>
    </row>
    <row r="419" spans="1:3" s="100" customFormat="1" ht="13.5" customHeight="1">
      <c r="A419" s="101"/>
      <c r="B419" s="102"/>
      <c r="C419" s="103" t="s">
        <v>972</v>
      </c>
    </row>
    <row r="420" spans="1:3" s="100" customFormat="1" ht="13.5" customHeight="1">
      <c r="A420" s="101"/>
      <c r="B420" s="102"/>
      <c r="C420" s="103" t="s">
        <v>973</v>
      </c>
    </row>
    <row r="421" spans="1:3" s="100" customFormat="1" ht="13.5" customHeight="1">
      <c r="A421" s="101"/>
      <c r="B421" s="102"/>
      <c r="C421" s="103" t="s">
        <v>974</v>
      </c>
    </row>
    <row r="422" spans="1:3" s="100" customFormat="1" ht="13.5" customHeight="1">
      <c r="A422" s="101"/>
      <c r="B422" s="102"/>
      <c r="C422" s="103" t="s">
        <v>975</v>
      </c>
    </row>
    <row r="423" spans="1:3" s="100" customFormat="1" ht="13.5" customHeight="1">
      <c r="A423" s="101"/>
      <c r="B423" s="102"/>
      <c r="C423" s="103" t="s">
        <v>976</v>
      </c>
    </row>
    <row r="424" spans="1:3" s="100" customFormat="1" ht="13.5" customHeight="1">
      <c r="A424" s="101"/>
      <c r="B424" s="102"/>
      <c r="C424" s="103" t="s">
        <v>977</v>
      </c>
    </row>
    <row r="425" spans="1:3" s="100" customFormat="1" ht="13.5" customHeight="1">
      <c r="A425" s="101"/>
      <c r="B425" s="102"/>
      <c r="C425" s="103" t="s">
        <v>978</v>
      </c>
    </row>
    <row r="426" spans="1:3" s="100" customFormat="1" ht="13.5" customHeight="1">
      <c r="A426" s="101"/>
      <c r="B426" s="102"/>
      <c r="C426" s="103" t="s">
        <v>979</v>
      </c>
    </row>
    <row r="427" spans="1:3" s="100" customFormat="1" ht="13.5" customHeight="1">
      <c r="A427" s="101"/>
      <c r="B427" s="102"/>
      <c r="C427" s="103" t="s">
        <v>980</v>
      </c>
    </row>
    <row r="428" spans="1:3" s="100" customFormat="1" ht="13.5" customHeight="1">
      <c r="A428" s="101"/>
      <c r="B428" s="102"/>
      <c r="C428" s="103" t="s">
        <v>981</v>
      </c>
    </row>
    <row r="429" spans="1:3" s="107" customFormat="1" ht="13.5" customHeight="1" thickBot="1">
      <c r="A429" s="104"/>
      <c r="B429" s="105"/>
      <c r="C429" s="106" t="s">
        <v>982</v>
      </c>
    </row>
    <row r="430" spans="1:3" s="111" customFormat="1" ht="13.5" customHeight="1">
      <c r="A430" s="108" t="s">
        <v>983</v>
      </c>
      <c r="B430" s="109" t="s">
        <v>587</v>
      </c>
      <c r="C430" s="110" t="s">
        <v>984</v>
      </c>
    </row>
    <row r="431" spans="1:3" s="100" customFormat="1" ht="13.5" customHeight="1">
      <c r="A431" s="101"/>
      <c r="B431" s="102"/>
      <c r="C431" s="103" t="s">
        <v>985</v>
      </c>
    </row>
    <row r="432" spans="1:3" s="100" customFormat="1" ht="13.5" customHeight="1">
      <c r="A432" s="101"/>
      <c r="B432" s="102"/>
      <c r="C432" s="103" t="s">
        <v>986</v>
      </c>
    </row>
    <row r="433" spans="1:3" s="100" customFormat="1" ht="13.5" customHeight="1">
      <c r="A433" s="101"/>
      <c r="B433" s="102"/>
      <c r="C433" s="103" t="s">
        <v>987</v>
      </c>
    </row>
    <row r="434" spans="1:3" s="100" customFormat="1" ht="13.5" customHeight="1">
      <c r="A434" s="101"/>
      <c r="B434" s="102"/>
      <c r="C434" s="103" t="s">
        <v>988</v>
      </c>
    </row>
    <row r="435" spans="1:3" s="107" customFormat="1" ht="13.5" customHeight="1" thickBot="1">
      <c r="A435" s="104"/>
      <c r="B435" s="105"/>
      <c r="C435" s="106" t="s">
        <v>989</v>
      </c>
    </row>
    <row r="436" spans="1:3" s="111" customFormat="1" ht="13.5" customHeight="1">
      <c r="A436" s="108" t="s">
        <v>990</v>
      </c>
      <c r="B436" s="109" t="s">
        <v>991</v>
      </c>
      <c r="C436" s="110" t="s">
        <v>992</v>
      </c>
    </row>
    <row r="437" spans="1:3" s="100" customFormat="1" ht="13.5" customHeight="1">
      <c r="A437" s="101"/>
      <c r="B437" s="102"/>
      <c r="C437" s="103" t="s">
        <v>993</v>
      </c>
    </row>
    <row r="438" spans="1:3" s="100" customFormat="1" ht="13.5" customHeight="1">
      <c r="A438" s="101"/>
      <c r="B438" s="102"/>
      <c r="C438" s="103" t="s">
        <v>994</v>
      </c>
    </row>
    <row r="439" spans="1:3" s="100" customFormat="1" ht="13.5" customHeight="1">
      <c r="A439" s="101"/>
      <c r="B439" s="102"/>
      <c r="C439" s="103" t="s">
        <v>995</v>
      </c>
    </row>
    <row r="440" spans="1:3" s="100" customFormat="1" ht="13.5" customHeight="1">
      <c r="A440" s="101"/>
      <c r="B440" s="102" t="s">
        <v>996</v>
      </c>
      <c r="C440" s="103" t="s">
        <v>997</v>
      </c>
    </row>
    <row r="441" spans="1:3" s="100" customFormat="1" ht="13.5" customHeight="1">
      <c r="A441" s="101"/>
      <c r="B441" s="102"/>
      <c r="C441" s="103" t="s">
        <v>998</v>
      </c>
    </row>
    <row r="442" spans="1:3" s="100" customFormat="1" ht="13.5" customHeight="1">
      <c r="A442" s="101"/>
      <c r="B442" s="102"/>
      <c r="C442" s="103" t="s">
        <v>999</v>
      </c>
    </row>
    <row r="443" spans="1:3" s="100" customFormat="1" ht="13.5" customHeight="1">
      <c r="A443" s="101"/>
      <c r="B443" s="102"/>
      <c r="C443" s="103" t="s">
        <v>1000</v>
      </c>
    </row>
    <row r="444" spans="1:3" s="100" customFormat="1" ht="13.5" customHeight="1">
      <c r="A444" s="101"/>
      <c r="B444" s="102"/>
      <c r="C444" s="103" t="s">
        <v>1001</v>
      </c>
    </row>
    <row r="445" spans="1:3" s="100" customFormat="1" ht="13.5" customHeight="1">
      <c r="A445" s="101"/>
      <c r="B445" s="102"/>
      <c r="C445" s="103" t="s">
        <v>1002</v>
      </c>
    </row>
    <row r="446" spans="1:3" s="100" customFormat="1" ht="13.5" customHeight="1">
      <c r="A446" s="101"/>
      <c r="B446" s="102"/>
      <c r="C446" s="103" t="s">
        <v>1003</v>
      </c>
    </row>
    <row r="447" spans="1:3" s="100" customFormat="1" ht="13.5" customHeight="1">
      <c r="A447" s="101"/>
      <c r="B447" s="102"/>
      <c r="C447" s="103" t="s">
        <v>1004</v>
      </c>
    </row>
    <row r="448" spans="1:3" s="100" customFormat="1" ht="13.5" customHeight="1">
      <c r="A448" s="101"/>
      <c r="B448" s="102"/>
      <c r="C448" s="103" t="s">
        <v>1005</v>
      </c>
    </row>
    <row r="449" spans="1:3" s="100" customFormat="1" ht="13.5" customHeight="1">
      <c r="A449" s="101"/>
      <c r="B449" s="102"/>
      <c r="C449" s="103" t="s">
        <v>1006</v>
      </c>
    </row>
    <row r="450" spans="1:3" s="100" customFormat="1" ht="13.5" customHeight="1">
      <c r="A450" s="101"/>
      <c r="B450" s="102"/>
      <c r="C450" s="103" t="s">
        <v>1007</v>
      </c>
    </row>
    <row r="451" spans="1:3" s="100" customFormat="1" ht="13.5" customHeight="1">
      <c r="A451" s="101"/>
      <c r="B451" s="102"/>
      <c r="C451" s="103" t="s">
        <v>1008</v>
      </c>
    </row>
    <row r="452" spans="1:3" s="100" customFormat="1" ht="13.5" customHeight="1">
      <c r="A452" s="101"/>
      <c r="B452" s="102"/>
      <c r="C452" s="103" t="s">
        <v>1009</v>
      </c>
    </row>
    <row r="453" spans="1:3" s="100" customFormat="1" ht="13.5" customHeight="1">
      <c r="A453" s="101"/>
      <c r="B453" s="102"/>
      <c r="C453" s="103" t="s">
        <v>1010</v>
      </c>
    </row>
    <row r="454" spans="1:3" s="100" customFormat="1" ht="13.5" customHeight="1">
      <c r="A454" s="101"/>
      <c r="B454" s="102"/>
      <c r="C454" s="103" t="s">
        <v>1011</v>
      </c>
    </row>
    <row r="455" spans="1:3" s="100" customFormat="1" ht="13.5" customHeight="1">
      <c r="A455" s="101"/>
      <c r="B455" s="102"/>
      <c r="C455" s="103" t="s">
        <v>1012</v>
      </c>
    </row>
    <row r="456" spans="1:3" s="100" customFormat="1" ht="13.5" customHeight="1">
      <c r="A456" s="101"/>
      <c r="B456" s="102" t="s">
        <v>1013</v>
      </c>
      <c r="C456" s="103" t="s">
        <v>1014</v>
      </c>
    </row>
    <row r="457" spans="1:3" s="100" customFormat="1" ht="13.5" customHeight="1">
      <c r="A457" s="101"/>
      <c r="B457" s="102"/>
      <c r="C457" s="103" t="s">
        <v>1015</v>
      </c>
    </row>
    <row r="458" spans="1:3" s="100" customFormat="1" ht="13.5" customHeight="1">
      <c r="A458" s="101"/>
      <c r="B458" s="102"/>
      <c r="C458" s="103" t="s">
        <v>1016</v>
      </c>
    </row>
    <row r="459" spans="1:3" s="100" customFormat="1" ht="13.5" customHeight="1">
      <c r="A459" s="101"/>
      <c r="B459" s="102"/>
      <c r="C459" s="103" t="s">
        <v>1017</v>
      </c>
    </row>
    <row r="460" spans="1:3" s="100" customFormat="1" ht="13.5" customHeight="1">
      <c r="A460" s="101"/>
      <c r="B460" s="102"/>
      <c r="C460" s="103" t="s">
        <v>1018</v>
      </c>
    </row>
    <row r="461" spans="1:3" s="100" customFormat="1" ht="13.5" customHeight="1">
      <c r="A461" s="101"/>
      <c r="B461" s="102" t="s">
        <v>1019</v>
      </c>
      <c r="C461" s="103" t="s">
        <v>1020</v>
      </c>
    </row>
    <row r="462" spans="1:3" s="100" customFormat="1" ht="13.5" customHeight="1">
      <c r="A462" s="101"/>
      <c r="B462" s="102"/>
      <c r="C462" s="103" t="s">
        <v>1021</v>
      </c>
    </row>
    <row r="463" spans="1:3" s="100" customFormat="1" ht="13.5" customHeight="1">
      <c r="A463" s="101"/>
      <c r="B463" s="102"/>
      <c r="C463" s="103" t="s">
        <v>1022</v>
      </c>
    </row>
    <row r="464" spans="1:3" s="100" customFormat="1" ht="13.5" customHeight="1">
      <c r="A464" s="101"/>
      <c r="B464" s="102"/>
      <c r="C464" s="103" t="s">
        <v>1023</v>
      </c>
    </row>
    <row r="465" spans="1:3" s="100" customFormat="1" ht="13.5" customHeight="1">
      <c r="A465" s="101"/>
      <c r="B465" s="102"/>
      <c r="C465" s="103" t="s">
        <v>1024</v>
      </c>
    </row>
    <row r="466" spans="1:3" s="100" customFormat="1" ht="13.5" customHeight="1">
      <c r="A466" s="101"/>
      <c r="B466" s="102"/>
      <c r="C466" s="103" t="s">
        <v>1025</v>
      </c>
    </row>
    <row r="467" spans="1:3" s="100" customFormat="1" ht="13.5" customHeight="1">
      <c r="A467" s="101"/>
      <c r="B467" s="102" t="s">
        <v>1026</v>
      </c>
      <c r="C467" s="103" t="s">
        <v>1027</v>
      </c>
    </row>
    <row r="468" spans="1:3" s="100" customFormat="1" ht="13.5" customHeight="1">
      <c r="A468" s="101"/>
      <c r="B468" s="102"/>
      <c r="C468" s="103" t="s">
        <v>1028</v>
      </c>
    </row>
    <row r="469" spans="1:3" s="100" customFormat="1" ht="13.5" customHeight="1">
      <c r="A469" s="101"/>
      <c r="B469" s="102"/>
      <c r="C469" s="103" t="s">
        <v>1029</v>
      </c>
    </row>
    <row r="470" spans="1:3" s="107" customFormat="1" ht="13.5" customHeight="1" thickBot="1">
      <c r="A470" s="104"/>
      <c r="B470" s="105"/>
      <c r="C470" s="106" t="s">
        <v>1026</v>
      </c>
    </row>
    <row r="471" spans="1:3" s="111" customFormat="1" ht="13.5" customHeight="1">
      <c r="A471" s="108" t="s">
        <v>1030</v>
      </c>
      <c r="B471" s="109" t="s">
        <v>1031</v>
      </c>
      <c r="C471" s="110" t="s">
        <v>1032</v>
      </c>
    </row>
    <row r="472" spans="1:3" s="100" customFormat="1" ht="13.5" customHeight="1">
      <c r="A472" s="101"/>
      <c r="B472" s="102"/>
      <c r="C472" s="103" t="s">
        <v>1033</v>
      </c>
    </row>
    <row r="473" spans="1:3" s="100" customFormat="1" ht="13.5" customHeight="1">
      <c r="A473" s="101"/>
      <c r="B473" s="102"/>
      <c r="C473" s="103" t="s">
        <v>1034</v>
      </c>
    </row>
    <row r="474" spans="1:3" s="100" customFormat="1" ht="13.5" customHeight="1">
      <c r="A474" s="101"/>
      <c r="B474" s="102"/>
      <c r="C474" s="103" t="s">
        <v>1035</v>
      </c>
    </row>
    <row r="475" spans="1:3" s="100" customFormat="1" ht="13.5" customHeight="1">
      <c r="A475" s="101"/>
      <c r="B475" s="102"/>
      <c r="C475" s="103" t="s">
        <v>1036</v>
      </c>
    </row>
    <row r="476" spans="1:3" s="100" customFormat="1" ht="13.5" customHeight="1">
      <c r="A476" s="101"/>
      <c r="B476" s="102"/>
      <c r="C476" s="103" t="s">
        <v>1037</v>
      </c>
    </row>
    <row r="477" spans="1:3" s="100" customFormat="1" ht="13.5" customHeight="1">
      <c r="A477" s="101"/>
      <c r="B477" s="102"/>
      <c r="C477" s="103" t="s">
        <v>1038</v>
      </c>
    </row>
    <row r="478" spans="1:3" s="100" customFormat="1" ht="13.5" customHeight="1">
      <c r="A478" s="101"/>
      <c r="B478" s="102"/>
      <c r="C478" s="103" t="s">
        <v>1039</v>
      </c>
    </row>
    <row r="479" spans="1:3" s="100" customFormat="1" ht="13.5" customHeight="1">
      <c r="A479" s="101"/>
      <c r="B479" s="102"/>
      <c r="C479" s="103" t="s">
        <v>1040</v>
      </c>
    </row>
    <row r="480" spans="1:3" s="100" customFormat="1" ht="13.5" customHeight="1">
      <c r="A480" s="101"/>
      <c r="B480" s="102"/>
      <c r="C480" s="103" t="s">
        <v>1041</v>
      </c>
    </row>
    <row r="481" spans="1:3" s="100" customFormat="1" ht="13.5" customHeight="1">
      <c r="A481" s="101"/>
      <c r="B481" s="102"/>
      <c r="C481" s="103" t="s">
        <v>1042</v>
      </c>
    </row>
    <row r="482" spans="1:3" s="100" customFormat="1" ht="13.5" customHeight="1">
      <c r="A482" s="101"/>
      <c r="B482" s="102"/>
      <c r="C482" s="103" t="s">
        <v>1043</v>
      </c>
    </row>
    <row r="483" spans="1:3" s="100" customFormat="1" ht="13.5" customHeight="1">
      <c r="A483" s="101"/>
      <c r="B483" s="102"/>
      <c r="C483" s="103" t="s">
        <v>1044</v>
      </c>
    </row>
    <row r="484" spans="1:3" s="100" customFormat="1" ht="13.5" customHeight="1">
      <c r="A484" s="101"/>
      <c r="B484" s="102"/>
      <c r="C484" s="103" t="s">
        <v>1045</v>
      </c>
    </row>
    <row r="485" spans="1:3" s="100" customFormat="1" ht="13.5" customHeight="1">
      <c r="A485" s="101"/>
      <c r="B485" s="102"/>
      <c r="C485" s="103" t="s">
        <v>1046</v>
      </c>
    </row>
    <row r="486" spans="1:3" s="100" customFormat="1" ht="13.5" customHeight="1">
      <c r="A486" s="101"/>
      <c r="B486" s="102"/>
      <c r="C486" s="103" t="s">
        <v>1047</v>
      </c>
    </row>
    <row r="487" spans="1:3" s="100" customFormat="1" ht="13.5" customHeight="1">
      <c r="A487" s="101"/>
      <c r="B487" s="102"/>
      <c r="C487" s="103" t="s">
        <v>1048</v>
      </c>
    </row>
    <row r="488" spans="1:3" s="100" customFormat="1" ht="13.5" customHeight="1">
      <c r="A488" s="101"/>
      <c r="B488" s="102"/>
      <c r="C488" s="103" t="s">
        <v>1049</v>
      </c>
    </row>
    <row r="489" spans="1:3" s="100" customFormat="1" ht="13.5" customHeight="1">
      <c r="A489" s="101"/>
      <c r="B489" s="102" t="s">
        <v>1050</v>
      </c>
      <c r="C489" s="103" t="s">
        <v>1051</v>
      </c>
    </row>
    <row r="490" spans="1:3" s="100" customFormat="1" ht="13.5" customHeight="1">
      <c r="A490" s="101"/>
      <c r="B490" s="102"/>
      <c r="C490" s="103" t="s">
        <v>1052</v>
      </c>
    </row>
    <row r="491" spans="1:3" s="100" customFormat="1" ht="13.5" customHeight="1">
      <c r="A491" s="101"/>
      <c r="B491" s="102"/>
      <c r="C491" s="103" t="s">
        <v>1053</v>
      </c>
    </row>
    <row r="492" spans="1:3" s="100" customFormat="1" ht="13.5" customHeight="1">
      <c r="A492" s="101"/>
      <c r="B492" s="102"/>
      <c r="C492" s="103" t="s">
        <v>1054</v>
      </c>
    </row>
    <row r="493" spans="1:3" s="107" customFormat="1" ht="13.5" customHeight="1" thickBot="1">
      <c r="A493" s="104"/>
      <c r="B493" s="105"/>
      <c r="C493" s="106" t="s">
        <v>1055</v>
      </c>
    </row>
    <row r="494" spans="1:3" s="111" customFormat="1" ht="13.5" customHeight="1">
      <c r="A494" s="108" t="s">
        <v>1056</v>
      </c>
      <c r="B494" s="109" t="s">
        <v>587</v>
      </c>
      <c r="C494" s="110" t="s">
        <v>1057</v>
      </c>
    </row>
    <row r="495" spans="1:3" s="100" customFormat="1" ht="13.5" customHeight="1">
      <c r="A495" s="101"/>
      <c r="B495" s="102"/>
      <c r="C495" s="103" t="s">
        <v>1058</v>
      </c>
    </row>
    <row r="496" spans="1:3" s="100" customFormat="1" ht="13.5" customHeight="1">
      <c r="A496" s="101"/>
      <c r="B496" s="102"/>
      <c r="C496" s="103" t="s">
        <v>1059</v>
      </c>
    </row>
    <row r="497" spans="1:3" s="100" customFormat="1" ht="13.5" customHeight="1">
      <c r="A497" s="101"/>
      <c r="B497" s="102"/>
      <c r="C497" s="103" t="s">
        <v>1060</v>
      </c>
    </row>
    <row r="498" spans="1:3" s="100" customFormat="1" ht="13.5" customHeight="1">
      <c r="A498" s="101"/>
      <c r="B498" s="102"/>
      <c r="C498" s="103" t="s">
        <v>1061</v>
      </c>
    </row>
    <row r="499" spans="1:3" s="100" customFormat="1" ht="13.5" customHeight="1">
      <c r="A499" s="101"/>
      <c r="B499" s="102"/>
      <c r="C499" s="103" t="s">
        <v>1062</v>
      </c>
    </row>
    <row r="500" spans="1:3" s="100" customFormat="1" ht="13.5" customHeight="1">
      <c r="A500" s="101"/>
      <c r="B500" s="102"/>
      <c r="C500" s="103" t="s">
        <v>1063</v>
      </c>
    </row>
    <row r="501" spans="1:3" s="100" customFormat="1" ht="13.5" customHeight="1">
      <c r="A501" s="101"/>
      <c r="B501" s="102"/>
      <c r="C501" s="103" t="s">
        <v>1064</v>
      </c>
    </row>
    <row r="502" spans="1:3" s="100" customFormat="1" ht="13.5" customHeight="1">
      <c r="A502" s="101"/>
      <c r="B502" s="102"/>
      <c r="C502" s="103" t="s">
        <v>1065</v>
      </c>
    </row>
    <row r="503" spans="1:3" s="100" customFormat="1" ht="13.5" customHeight="1">
      <c r="A503" s="101"/>
      <c r="B503" s="102"/>
      <c r="C503" s="103" t="s">
        <v>1066</v>
      </c>
    </row>
    <row r="504" spans="1:3" s="100" customFormat="1" ht="13.5" customHeight="1">
      <c r="A504" s="101"/>
      <c r="B504" s="102"/>
      <c r="C504" s="103" t="s">
        <v>1067</v>
      </c>
    </row>
    <row r="505" spans="1:3" s="100" customFormat="1" ht="13.5" customHeight="1">
      <c r="A505" s="101"/>
      <c r="B505" s="102"/>
      <c r="C505" s="103" t="s">
        <v>1068</v>
      </c>
    </row>
    <row r="506" spans="1:3" s="100" customFormat="1" ht="13.5" customHeight="1">
      <c r="A506" s="101"/>
      <c r="B506" s="102"/>
      <c r="C506" s="103" t="s">
        <v>1069</v>
      </c>
    </row>
    <row r="507" spans="1:3" s="100" customFormat="1" ht="13.5" customHeight="1">
      <c r="A507" s="101"/>
      <c r="B507" s="102"/>
      <c r="C507" s="103" t="s">
        <v>1070</v>
      </c>
    </row>
    <row r="508" spans="1:3" s="100" customFormat="1" ht="13.5" customHeight="1">
      <c r="A508" s="101"/>
      <c r="B508" s="102"/>
      <c r="C508" s="103" t="s">
        <v>1071</v>
      </c>
    </row>
    <row r="509" spans="1:3" s="100" customFormat="1" ht="13.5" customHeight="1">
      <c r="A509" s="101"/>
      <c r="B509" s="102"/>
      <c r="C509" s="103" t="s">
        <v>1072</v>
      </c>
    </row>
    <row r="510" spans="1:3" s="107" customFormat="1" ht="13.5" customHeight="1" thickBot="1">
      <c r="A510" s="104"/>
      <c r="B510" s="105"/>
      <c r="C510" s="106" t="s">
        <v>1073</v>
      </c>
    </row>
    <row r="511" spans="1:3" s="111" customFormat="1" ht="13.5" customHeight="1">
      <c r="A511" s="108" t="s">
        <v>1074</v>
      </c>
      <c r="B511" s="109" t="s">
        <v>1075</v>
      </c>
      <c r="C511" s="110" t="s">
        <v>1076</v>
      </c>
    </row>
    <row r="512" spans="1:3" s="100" customFormat="1" ht="13.5" customHeight="1">
      <c r="A512" s="101"/>
      <c r="B512" s="102"/>
      <c r="C512" s="103" t="s">
        <v>1077</v>
      </c>
    </row>
    <row r="513" spans="1:3" s="100" customFormat="1" ht="13.5" customHeight="1">
      <c r="A513" s="101"/>
      <c r="B513" s="102"/>
      <c r="C513" s="103" t="s">
        <v>1078</v>
      </c>
    </row>
    <row r="514" spans="1:3" s="100" customFormat="1" ht="13.5" customHeight="1">
      <c r="A514" s="101"/>
      <c r="B514" s="102"/>
      <c r="C514" s="103" t="s">
        <v>1079</v>
      </c>
    </row>
    <row r="515" spans="1:3" s="100" customFormat="1" ht="13.5" customHeight="1">
      <c r="A515" s="101"/>
      <c r="B515" s="102"/>
      <c r="C515" s="103" t="s">
        <v>1080</v>
      </c>
    </row>
    <row r="516" spans="1:3" s="100" customFormat="1" ht="13.5" customHeight="1">
      <c r="A516" s="101"/>
      <c r="B516" s="102"/>
      <c r="C516" s="103" t="s">
        <v>1081</v>
      </c>
    </row>
    <row r="517" spans="1:3" s="100" customFormat="1" ht="13.5" customHeight="1">
      <c r="A517" s="101"/>
      <c r="B517" s="102"/>
      <c r="C517" s="103" t="s">
        <v>1082</v>
      </c>
    </row>
    <row r="518" spans="1:3" s="100" customFormat="1" ht="13.5" customHeight="1">
      <c r="A518" s="101"/>
      <c r="B518" s="102"/>
      <c r="C518" s="103" t="s">
        <v>1083</v>
      </c>
    </row>
    <row r="519" spans="1:3" s="100" customFormat="1" ht="13.5" customHeight="1">
      <c r="A519" s="101"/>
      <c r="B519" s="102"/>
      <c r="C519" s="103" t="s">
        <v>1084</v>
      </c>
    </row>
    <row r="520" spans="1:3" s="100" customFormat="1" ht="13.5" customHeight="1">
      <c r="A520" s="101"/>
      <c r="B520" s="102"/>
      <c r="C520" s="103" t="s">
        <v>1085</v>
      </c>
    </row>
    <row r="521" spans="1:3" s="100" customFormat="1" ht="13.5" customHeight="1">
      <c r="A521" s="101"/>
      <c r="B521" s="102"/>
      <c r="C521" s="103" t="s">
        <v>1086</v>
      </c>
    </row>
    <row r="522" spans="1:3" s="100" customFormat="1" ht="13.5" customHeight="1">
      <c r="A522" s="101"/>
      <c r="B522" s="102"/>
      <c r="C522" s="103" t="s">
        <v>1087</v>
      </c>
    </row>
    <row r="523" spans="1:3" s="100" customFormat="1" ht="13.5" customHeight="1">
      <c r="A523" s="101"/>
      <c r="B523" s="102"/>
      <c r="C523" s="103" t="s">
        <v>1088</v>
      </c>
    </row>
    <row r="524" spans="1:3" s="100" customFormat="1" ht="13.5" customHeight="1">
      <c r="A524" s="101"/>
      <c r="B524" s="102"/>
      <c r="C524" s="103" t="s">
        <v>1089</v>
      </c>
    </row>
    <row r="525" spans="1:3" s="100" customFormat="1" ht="13.5" customHeight="1">
      <c r="A525" s="101"/>
      <c r="B525" s="102"/>
      <c r="C525" s="103" t="s">
        <v>1090</v>
      </c>
    </row>
    <row r="526" spans="1:3" s="100" customFormat="1" ht="13.5" customHeight="1">
      <c r="A526" s="101"/>
      <c r="B526" s="102"/>
      <c r="C526" s="103" t="s">
        <v>1091</v>
      </c>
    </row>
    <row r="527" spans="1:3" s="100" customFormat="1" ht="13.5" customHeight="1">
      <c r="A527" s="101"/>
      <c r="B527" s="102" t="s">
        <v>1092</v>
      </c>
      <c r="C527" s="103" t="s">
        <v>1093</v>
      </c>
    </row>
    <row r="528" spans="1:3" s="100" customFormat="1" ht="13.5" customHeight="1">
      <c r="A528" s="101"/>
      <c r="B528" s="102"/>
      <c r="C528" s="103" t="s">
        <v>1094</v>
      </c>
    </row>
    <row r="529" spans="1:3" s="100" customFormat="1" ht="13.5" customHeight="1">
      <c r="A529" s="101"/>
      <c r="B529" s="102"/>
      <c r="C529" s="103" t="s">
        <v>1095</v>
      </c>
    </row>
    <row r="530" spans="1:3" s="100" customFormat="1" ht="13.5" customHeight="1">
      <c r="A530" s="101"/>
      <c r="B530" s="102"/>
      <c r="C530" s="103" t="s">
        <v>1096</v>
      </c>
    </row>
    <row r="531" spans="1:3" s="100" customFormat="1" ht="13.5" customHeight="1">
      <c r="A531" s="101"/>
      <c r="B531" s="102"/>
      <c r="C531" s="103" t="s">
        <v>1097</v>
      </c>
    </row>
    <row r="532" spans="1:3" s="100" customFormat="1" ht="13.5" customHeight="1">
      <c r="A532" s="101"/>
      <c r="B532" s="102"/>
      <c r="C532" s="103" t="s">
        <v>1098</v>
      </c>
    </row>
    <row r="533" spans="1:3" s="100" customFormat="1" ht="13.5" customHeight="1">
      <c r="A533" s="101"/>
      <c r="B533" s="102"/>
      <c r="C533" s="103" t="s">
        <v>1099</v>
      </c>
    </row>
    <row r="534" spans="1:3" s="100" customFormat="1" ht="13.5" customHeight="1">
      <c r="A534" s="101"/>
      <c r="B534" s="102"/>
      <c r="C534" s="103" t="s">
        <v>1100</v>
      </c>
    </row>
    <row r="535" spans="1:3" s="100" customFormat="1" ht="13.5" customHeight="1">
      <c r="A535" s="101"/>
      <c r="B535" s="102"/>
      <c r="C535" s="103" t="s">
        <v>1101</v>
      </c>
    </row>
    <row r="536" spans="1:3" s="100" customFormat="1" ht="13.5" customHeight="1">
      <c r="A536" s="101"/>
      <c r="B536" s="102"/>
      <c r="C536" s="103" t="s">
        <v>1102</v>
      </c>
    </row>
    <row r="537" spans="1:3" s="100" customFormat="1" ht="13.5" customHeight="1">
      <c r="A537" s="101"/>
      <c r="B537" s="102"/>
      <c r="C537" s="103" t="s">
        <v>1103</v>
      </c>
    </row>
    <row r="538" spans="1:3" s="100" customFormat="1" ht="13.5" customHeight="1">
      <c r="A538" s="101"/>
      <c r="B538" s="102"/>
      <c r="C538" s="103" t="s">
        <v>1104</v>
      </c>
    </row>
    <row r="539" spans="1:3" s="100" customFormat="1" ht="13.5" customHeight="1">
      <c r="A539" s="101"/>
      <c r="B539" s="102"/>
      <c r="C539" s="103" t="s">
        <v>1105</v>
      </c>
    </row>
    <row r="540" spans="1:3" s="100" customFormat="1" ht="13.5" customHeight="1">
      <c r="A540" s="101"/>
      <c r="B540" s="102"/>
      <c r="C540" s="103" t="s">
        <v>1106</v>
      </c>
    </row>
    <row r="541" spans="1:3" s="100" customFormat="1" ht="13.5" customHeight="1">
      <c r="A541" s="101"/>
      <c r="B541" s="102"/>
      <c r="C541" s="103" t="s">
        <v>1107</v>
      </c>
    </row>
    <row r="542" spans="1:3" s="100" customFormat="1" ht="13.5" customHeight="1">
      <c r="A542" s="101"/>
      <c r="B542" s="102"/>
      <c r="C542" s="103" t="s">
        <v>1108</v>
      </c>
    </row>
    <row r="543" spans="1:3" s="100" customFormat="1" ht="13.5" customHeight="1">
      <c r="A543" s="101"/>
      <c r="B543" s="102"/>
      <c r="C543" s="103" t="s">
        <v>1109</v>
      </c>
    </row>
    <row r="544" spans="1:3" s="100" customFormat="1" ht="13.5" customHeight="1">
      <c r="A544" s="101"/>
      <c r="B544" s="102"/>
      <c r="C544" s="103" t="s">
        <v>1110</v>
      </c>
    </row>
    <row r="545" spans="1:3" s="100" customFormat="1" ht="13.5" customHeight="1">
      <c r="A545" s="101"/>
      <c r="B545" s="102"/>
      <c r="C545" s="103" t="s">
        <v>1111</v>
      </c>
    </row>
    <row r="546" spans="1:3" s="100" customFormat="1" ht="13.5" customHeight="1">
      <c r="A546" s="101"/>
      <c r="B546" s="102"/>
      <c r="C546" s="103" t="s">
        <v>1112</v>
      </c>
    </row>
    <row r="547" spans="1:3" s="100" customFormat="1" ht="13.5" customHeight="1">
      <c r="A547" s="101"/>
      <c r="B547" s="102"/>
      <c r="C547" s="103" t="s">
        <v>1113</v>
      </c>
    </row>
    <row r="548" spans="1:3" s="100" customFormat="1" ht="13.5" customHeight="1">
      <c r="A548" s="101"/>
      <c r="B548" s="102"/>
      <c r="C548" s="103" t="s">
        <v>1114</v>
      </c>
    </row>
    <row r="549" spans="1:3" s="100" customFormat="1" ht="13.5" customHeight="1">
      <c r="A549" s="101"/>
      <c r="B549" s="102"/>
      <c r="C549" s="103" t="s">
        <v>1115</v>
      </c>
    </row>
    <row r="550" spans="1:3" s="100" customFormat="1" ht="13.5" customHeight="1">
      <c r="A550" s="101"/>
      <c r="B550" s="102"/>
      <c r="C550" s="103" t="s">
        <v>1116</v>
      </c>
    </row>
    <row r="551" spans="1:3" s="100" customFormat="1" ht="13.5" customHeight="1">
      <c r="A551" s="101"/>
      <c r="B551" s="102" t="s">
        <v>1117</v>
      </c>
      <c r="C551" s="103" t="s">
        <v>1118</v>
      </c>
    </row>
    <row r="552" spans="1:3" s="100" customFormat="1" ht="13.5" customHeight="1">
      <c r="A552" s="101"/>
      <c r="B552" s="102"/>
      <c r="C552" s="103" t="s">
        <v>1119</v>
      </c>
    </row>
    <row r="553" spans="1:3" s="100" customFormat="1" ht="13.5" customHeight="1">
      <c r="A553" s="101"/>
      <c r="B553" s="102"/>
      <c r="C553" s="103" t="s">
        <v>1120</v>
      </c>
    </row>
    <row r="554" spans="1:3" s="100" customFormat="1" ht="13.5" customHeight="1">
      <c r="A554" s="101"/>
      <c r="B554" s="102"/>
      <c r="C554" s="103" t="s">
        <v>1121</v>
      </c>
    </row>
    <row r="555" spans="1:3" s="100" customFormat="1" ht="13.5" customHeight="1">
      <c r="A555" s="101"/>
      <c r="B555" s="102"/>
      <c r="C555" s="103" t="s">
        <v>1122</v>
      </c>
    </row>
    <row r="556" spans="1:3" s="100" customFormat="1" ht="13.5" customHeight="1">
      <c r="A556" s="101"/>
      <c r="B556" s="102"/>
      <c r="C556" s="103" t="s">
        <v>1123</v>
      </c>
    </row>
    <row r="557" spans="1:3" s="100" customFormat="1" ht="13.5" customHeight="1">
      <c r="A557" s="101"/>
      <c r="B557" s="102"/>
      <c r="C557" s="103" t="s">
        <v>1124</v>
      </c>
    </row>
    <row r="558" spans="1:3" s="100" customFormat="1" ht="13.5" customHeight="1">
      <c r="A558" s="101"/>
      <c r="B558" s="102"/>
      <c r="C558" s="103" t="s">
        <v>1125</v>
      </c>
    </row>
    <row r="559" spans="1:3" s="100" customFormat="1" ht="13.5" customHeight="1">
      <c r="A559" s="101"/>
      <c r="B559" s="102"/>
      <c r="C559" s="103" t="s">
        <v>1126</v>
      </c>
    </row>
    <row r="560" spans="1:3" s="100" customFormat="1" ht="13.5" customHeight="1">
      <c r="A560" s="101"/>
      <c r="B560" s="102"/>
      <c r="C560" s="103" t="s">
        <v>1127</v>
      </c>
    </row>
    <row r="561" spans="1:3" s="100" customFormat="1" ht="13.5" customHeight="1">
      <c r="A561" s="101"/>
      <c r="B561" s="102"/>
      <c r="C561" s="103" t="s">
        <v>1128</v>
      </c>
    </row>
    <row r="562" spans="1:3" s="100" customFormat="1" ht="13.5" customHeight="1">
      <c r="A562" s="101"/>
      <c r="B562" s="102"/>
      <c r="C562" s="103" t="s">
        <v>1129</v>
      </c>
    </row>
    <row r="563" spans="1:3" s="100" customFormat="1" ht="13.5" customHeight="1">
      <c r="A563" s="101"/>
      <c r="B563" s="102"/>
      <c r="C563" s="103" t="s">
        <v>1130</v>
      </c>
    </row>
    <row r="564" spans="1:3" s="100" customFormat="1" ht="13.5" customHeight="1">
      <c r="A564" s="101"/>
      <c r="B564" s="102" t="s">
        <v>1131</v>
      </c>
      <c r="C564" s="103" t="s">
        <v>1132</v>
      </c>
    </row>
    <row r="565" spans="1:3" s="107" customFormat="1" ht="13.5" customHeight="1" thickBot="1">
      <c r="A565" s="104"/>
      <c r="B565" s="105"/>
      <c r="C565" s="106" t="s">
        <v>1133</v>
      </c>
    </row>
    <row r="566" spans="1:3" s="111" customFormat="1" ht="13.5" customHeight="1">
      <c r="A566" s="108" t="s">
        <v>1134</v>
      </c>
      <c r="B566" s="109" t="s">
        <v>1135</v>
      </c>
      <c r="C566" s="110" t="s">
        <v>1136</v>
      </c>
    </row>
    <row r="567" spans="1:3" s="100" customFormat="1" ht="13.5" customHeight="1">
      <c r="A567" s="101"/>
      <c r="B567" s="102"/>
      <c r="C567" s="103" t="s">
        <v>1137</v>
      </c>
    </row>
    <row r="568" spans="1:3" s="100" customFormat="1" ht="13.5" customHeight="1">
      <c r="A568" s="101"/>
      <c r="B568" s="102"/>
      <c r="C568" s="103" t="s">
        <v>1138</v>
      </c>
    </row>
    <row r="569" spans="1:3" s="100" customFormat="1" ht="13.5" customHeight="1">
      <c r="A569" s="101"/>
      <c r="B569" s="102"/>
      <c r="C569" s="103" t="s">
        <v>1139</v>
      </c>
    </row>
    <row r="570" spans="1:3" s="100" customFormat="1" ht="13.5" customHeight="1">
      <c r="A570" s="101"/>
      <c r="B570" s="102"/>
      <c r="C570" s="103" t="s">
        <v>1140</v>
      </c>
    </row>
    <row r="571" spans="1:3" s="100" customFormat="1" ht="13.5" customHeight="1">
      <c r="A571" s="101"/>
      <c r="B571" s="102"/>
      <c r="C571" s="103" t="s">
        <v>1141</v>
      </c>
    </row>
    <row r="572" spans="1:3" s="100" customFormat="1" ht="13.5" customHeight="1">
      <c r="A572" s="101"/>
      <c r="B572" s="102"/>
      <c r="C572" s="103" t="s">
        <v>1142</v>
      </c>
    </row>
    <row r="573" spans="1:3" s="100" customFormat="1" ht="13.5" customHeight="1">
      <c r="A573" s="101"/>
      <c r="B573" s="102"/>
      <c r="C573" s="103" t="s">
        <v>1143</v>
      </c>
    </row>
    <row r="574" spans="1:3" s="100" customFormat="1" ht="13.5" customHeight="1">
      <c r="A574" s="101"/>
      <c r="B574" s="102"/>
      <c r="C574" s="103" t="s">
        <v>1144</v>
      </c>
    </row>
    <row r="575" spans="1:3" s="100" customFormat="1" ht="13.5" customHeight="1">
      <c r="A575" s="101"/>
      <c r="B575" s="102"/>
      <c r="C575" s="103" t="s">
        <v>1145</v>
      </c>
    </row>
    <row r="576" spans="1:3" s="100" customFormat="1" ht="13.5" customHeight="1">
      <c r="A576" s="101"/>
      <c r="B576" s="102"/>
      <c r="C576" s="103" t="s">
        <v>1146</v>
      </c>
    </row>
    <row r="577" spans="1:3" s="100" customFormat="1" ht="13.5" customHeight="1">
      <c r="A577" s="101"/>
      <c r="B577" s="102"/>
      <c r="C577" s="103" t="s">
        <v>1147</v>
      </c>
    </row>
    <row r="578" spans="1:3" s="100" customFormat="1" ht="13.5" customHeight="1">
      <c r="A578" s="101"/>
      <c r="B578" s="102"/>
      <c r="C578" s="103" t="s">
        <v>1148</v>
      </c>
    </row>
    <row r="579" spans="1:3" s="100" customFormat="1" ht="13.5" customHeight="1">
      <c r="A579" s="101"/>
      <c r="B579" s="102"/>
      <c r="C579" s="103" t="s">
        <v>1149</v>
      </c>
    </row>
    <row r="580" spans="1:3" s="100" customFormat="1" ht="13.5" customHeight="1">
      <c r="A580" s="101"/>
      <c r="B580" s="102"/>
      <c r="C580" s="103" t="s">
        <v>1150</v>
      </c>
    </row>
    <row r="581" spans="1:3" s="100" customFormat="1" ht="13.5" customHeight="1">
      <c r="A581" s="101"/>
      <c r="B581" s="102"/>
      <c r="C581" s="103" t="s">
        <v>1151</v>
      </c>
    </row>
    <row r="582" spans="1:3" s="100" customFormat="1" ht="13.5" customHeight="1">
      <c r="A582" s="101"/>
      <c r="B582" s="102"/>
      <c r="C582" s="103" t="s">
        <v>1152</v>
      </c>
    </row>
    <row r="583" spans="1:3" s="100" customFormat="1" ht="13.5" customHeight="1">
      <c r="A583" s="101"/>
      <c r="B583" s="102"/>
      <c r="C583" s="103" t="s">
        <v>1153</v>
      </c>
    </row>
    <row r="584" spans="1:3" s="100" customFormat="1" ht="13.5" customHeight="1">
      <c r="A584" s="101"/>
      <c r="B584" s="102"/>
      <c r="C584" s="103" t="s">
        <v>1154</v>
      </c>
    </row>
    <row r="585" spans="1:3" s="100" customFormat="1" ht="13.5" customHeight="1">
      <c r="A585" s="101"/>
      <c r="B585" s="102"/>
      <c r="C585" s="103" t="s">
        <v>1155</v>
      </c>
    </row>
    <row r="586" spans="1:3" s="100" customFormat="1" ht="13.5" customHeight="1">
      <c r="A586" s="101"/>
      <c r="B586" s="102"/>
      <c r="C586" s="103" t="s">
        <v>1156</v>
      </c>
    </row>
    <row r="587" spans="1:3" s="100" customFormat="1" ht="13.5" customHeight="1">
      <c r="A587" s="101"/>
      <c r="B587" s="102"/>
      <c r="C587" s="103" t="s">
        <v>1157</v>
      </c>
    </row>
    <row r="588" spans="1:3" s="100" customFormat="1" ht="13.5" customHeight="1">
      <c r="A588" s="101"/>
      <c r="B588" s="102"/>
      <c r="C588" s="103" t="s">
        <v>1158</v>
      </c>
    </row>
    <row r="589" spans="1:3" s="100" customFormat="1" ht="13.5" customHeight="1">
      <c r="A589" s="101"/>
      <c r="B589" s="102"/>
      <c r="C589" s="103" t="s">
        <v>1159</v>
      </c>
    </row>
    <row r="590" spans="1:3" s="100" customFormat="1" ht="13.5" customHeight="1">
      <c r="A590" s="101"/>
      <c r="B590" s="102"/>
      <c r="C590" s="103" t="s">
        <v>1160</v>
      </c>
    </row>
    <row r="591" spans="1:3" s="100" customFormat="1" ht="13.5" customHeight="1">
      <c r="A591" s="101"/>
      <c r="B591" s="102"/>
      <c r="C591" s="103" t="s">
        <v>1161</v>
      </c>
    </row>
    <row r="592" spans="1:3" s="100" customFormat="1" ht="13.5" customHeight="1">
      <c r="A592" s="101"/>
      <c r="B592" s="102"/>
      <c r="C592" s="103" t="s">
        <v>1162</v>
      </c>
    </row>
    <row r="593" spans="1:3" s="100" customFormat="1" ht="13.5" customHeight="1">
      <c r="A593" s="101"/>
      <c r="B593" s="102"/>
      <c r="C593" s="103" t="s">
        <v>1163</v>
      </c>
    </row>
    <row r="594" spans="1:3" s="100" customFormat="1" ht="13.5" customHeight="1">
      <c r="A594" s="101"/>
      <c r="B594" s="102"/>
      <c r="C594" s="103" t="s">
        <v>1164</v>
      </c>
    </row>
    <row r="595" spans="1:3" s="100" customFormat="1" ht="13.5" customHeight="1">
      <c r="A595" s="101"/>
      <c r="B595" s="102"/>
      <c r="C595" s="103" t="s">
        <v>1165</v>
      </c>
    </row>
    <row r="596" spans="1:3" s="100" customFormat="1" ht="13.5" customHeight="1">
      <c r="A596" s="101"/>
      <c r="B596" s="102"/>
      <c r="C596" s="103" t="s">
        <v>1166</v>
      </c>
    </row>
    <row r="597" spans="1:3" s="100" customFormat="1" ht="13.5" customHeight="1">
      <c r="A597" s="101"/>
      <c r="B597" s="102"/>
      <c r="C597" s="103" t="s">
        <v>1167</v>
      </c>
    </row>
    <row r="598" spans="1:3" s="100" customFormat="1" ht="13.5" customHeight="1">
      <c r="A598" s="101"/>
      <c r="B598" s="102"/>
      <c r="C598" s="103" t="s">
        <v>1168</v>
      </c>
    </row>
    <row r="599" spans="1:3" s="100" customFormat="1" ht="13.5" customHeight="1">
      <c r="A599" s="101"/>
      <c r="B599" s="102"/>
      <c r="C599" s="103" t="s">
        <v>1169</v>
      </c>
    </row>
    <row r="600" spans="1:3" s="100" customFormat="1" ht="13.5" customHeight="1">
      <c r="A600" s="101"/>
      <c r="B600" s="102"/>
      <c r="C600" s="103" t="s">
        <v>1170</v>
      </c>
    </row>
    <row r="601" spans="1:3" s="100" customFormat="1" ht="13.5" customHeight="1">
      <c r="A601" s="101"/>
      <c r="B601" s="102"/>
      <c r="C601" s="103" t="s">
        <v>1171</v>
      </c>
    </row>
    <row r="602" spans="1:3" s="100" customFormat="1" ht="13.5" customHeight="1">
      <c r="A602" s="101"/>
      <c r="B602" s="102"/>
      <c r="C602" s="103" t="s">
        <v>1172</v>
      </c>
    </row>
    <row r="603" spans="1:3" s="100" customFormat="1" ht="13.5" customHeight="1">
      <c r="A603" s="101"/>
      <c r="B603" s="102"/>
      <c r="C603" s="103" t="s">
        <v>1173</v>
      </c>
    </row>
    <row r="604" spans="1:3" s="100" customFormat="1" ht="13.5" customHeight="1">
      <c r="A604" s="101"/>
      <c r="B604" s="102"/>
      <c r="C604" s="103" t="s">
        <v>1174</v>
      </c>
    </row>
    <row r="605" spans="1:3" s="100" customFormat="1" ht="13.5" customHeight="1">
      <c r="A605" s="101"/>
      <c r="B605" s="102"/>
      <c r="C605" s="103" t="s">
        <v>1175</v>
      </c>
    </row>
    <row r="606" spans="1:3" s="100" customFormat="1" ht="13.5" customHeight="1">
      <c r="A606" s="101"/>
      <c r="B606" s="102"/>
      <c r="C606" s="103" t="s">
        <v>1176</v>
      </c>
    </row>
    <row r="607" spans="1:3" s="100" customFormat="1" ht="13.5" customHeight="1">
      <c r="A607" s="101"/>
      <c r="B607" s="102"/>
      <c r="C607" s="103" t="s">
        <v>1177</v>
      </c>
    </row>
    <row r="608" spans="1:3" s="100" customFormat="1" ht="13.5" customHeight="1">
      <c r="A608" s="101"/>
      <c r="B608" s="102"/>
      <c r="C608" s="103" t="s">
        <v>1178</v>
      </c>
    </row>
    <row r="609" spans="1:3" s="100" customFormat="1" ht="13.5" customHeight="1">
      <c r="A609" s="101"/>
      <c r="B609" s="102"/>
      <c r="C609" s="103" t="s">
        <v>1179</v>
      </c>
    </row>
    <row r="610" spans="1:3" s="100" customFormat="1" ht="13.5" customHeight="1">
      <c r="A610" s="101"/>
      <c r="B610" s="102"/>
      <c r="C610" s="103" t="s">
        <v>1180</v>
      </c>
    </row>
    <row r="611" spans="1:3" s="100" customFormat="1" ht="13.5" customHeight="1">
      <c r="A611" s="101"/>
      <c r="B611" s="102"/>
      <c r="C611" s="103" t="s">
        <v>1181</v>
      </c>
    </row>
    <row r="612" spans="1:3" s="100" customFormat="1" ht="13.5" customHeight="1">
      <c r="A612" s="101"/>
      <c r="B612" s="102"/>
      <c r="C612" s="103" t="s">
        <v>1182</v>
      </c>
    </row>
    <row r="613" spans="1:3" s="100" customFormat="1" ht="13.5" customHeight="1">
      <c r="A613" s="101"/>
      <c r="B613" s="102"/>
      <c r="C613" s="103" t="s">
        <v>1183</v>
      </c>
    </row>
    <row r="614" spans="1:3" s="100" customFormat="1" ht="13.5" customHeight="1">
      <c r="A614" s="101"/>
      <c r="B614" s="102"/>
      <c r="C614" s="103" t="s">
        <v>1184</v>
      </c>
    </row>
    <row r="615" spans="1:3" s="100" customFormat="1" ht="13.5" customHeight="1">
      <c r="A615" s="101"/>
      <c r="B615" s="102"/>
      <c r="C615" s="103" t="s">
        <v>1185</v>
      </c>
    </row>
    <row r="616" spans="1:3" s="100" customFormat="1" ht="13.5" customHeight="1">
      <c r="A616" s="101"/>
      <c r="B616" s="102"/>
      <c r="C616" s="103" t="s">
        <v>1186</v>
      </c>
    </row>
    <row r="617" spans="1:3" s="100" customFormat="1" ht="13.5" customHeight="1">
      <c r="A617" s="101"/>
      <c r="B617" s="102"/>
      <c r="C617" s="103" t="s">
        <v>1187</v>
      </c>
    </row>
    <row r="618" spans="1:3" s="100" customFormat="1" ht="13.5" customHeight="1">
      <c r="A618" s="101"/>
      <c r="B618" s="102"/>
      <c r="C618" s="103" t="s">
        <v>1188</v>
      </c>
    </row>
    <row r="619" spans="1:3" s="100" customFormat="1" ht="13.5" customHeight="1">
      <c r="A619" s="101"/>
      <c r="B619" s="102"/>
      <c r="C619" s="103" t="s">
        <v>1189</v>
      </c>
    </row>
    <row r="620" spans="1:3" s="100" customFormat="1" ht="13.5" customHeight="1">
      <c r="A620" s="101"/>
      <c r="B620" s="102"/>
      <c r="C620" s="103" t="s">
        <v>1190</v>
      </c>
    </row>
    <row r="621" spans="1:3" s="100" customFormat="1" ht="13.5" customHeight="1">
      <c r="A621" s="101"/>
      <c r="B621" s="102"/>
      <c r="C621" s="103" t="s">
        <v>1191</v>
      </c>
    </row>
    <row r="622" spans="1:3" s="100" customFormat="1" ht="13.5" customHeight="1">
      <c r="A622" s="101"/>
      <c r="B622" s="102"/>
      <c r="C622" s="103" t="s">
        <v>1192</v>
      </c>
    </row>
    <row r="623" spans="1:3" s="100" customFormat="1" ht="13.5" customHeight="1">
      <c r="A623" s="101"/>
      <c r="B623" s="102" t="s">
        <v>1193</v>
      </c>
      <c r="C623" s="103" t="s">
        <v>1194</v>
      </c>
    </row>
    <row r="624" spans="1:3" s="100" customFormat="1" ht="13.5" customHeight="1">
      <c r="A624" s="101"/>
      <c r="B624" s="102"/>
      <c r="C624" s="103" t="s">
        <v>1195</v>
      </c>
    </row>
    <row r="625" spans="1:3" s="100" customFormat="1" ht="13.5" customHeight="1">
      <c r="A625" s="101"/>
      <c r="B625" s="102"/>
      <c r="C625" s="103" t="s">
        <v>1196</v>
      </c>
    </row>
    <row r="626" spans="1:3" s="100" customFormat="1" ht="13.5" customHeight="1">
      <c r="A626" s="101"/>
      <c r="B626" s="102"/>
      <c r="C626" s="103" t="s">
        <v>1197</v>
      </c>
    </row>
    <row r="627" spans="1:3" s="100" customFormat="1" ht="13.5" customHeight="1">
      <c r="A627" s="101"/>
      <c r="B627" s="102" t="s">
        <v>1198</v>
      </c>
      <c r="C627" s="103" t="s">
        <v>1199</v>
      </c>
    </row>
    <row r="628" spans="1:3" s="100" customFormat="1" ht="13.5" customHeight="1">
      <c r="A628" s="101"/>
      <c r="B628" s="102"/>
      <c r="C628" s="103" t="s">
        <v>1200</v>
      </c>
    </row>
    <row r="629" spans="1:3" s="100" customFormat="1" ht="13.5" customHeight="1">
      <c r="A629" s="101"/>
      <c r="B629" s="102"/>
      <c r="C629" s="103" t="s">
        <v>1201</v>
      </c>
    </row>
    <row r="630" spans="1:3" s="100" customFormat="1" ht="13.5" customHeight="1">
      <c r="A630" s="101"/>
      <c r="B630" s="102"/>
      <c r="C630" s="103" t="s">
        <v>1202</v>
      </c>
    </row>
    <row r="631" spans="1:3" s="100" customFormat="1" ht="13.5" customHeight="1">
      <c r="A631" s="101"/>
      <c r="B631" s="102"/>
      <c r="C631" s="103" t="s">
        <v>1203</v>
      </c>
    </row>
    <row r="632" spans="1:3" s="100" customFormat="1" ht="13.5" customHeight="1">
      <c r="A632" s="101"/>
      <c r="B632" s="102"/>
      <c r="C632" s="103" t="s">
        <v>1204</v>
      </c>
    </row>
    <row r="633" spans="1:3" s="100" customFormat="1" ht="13.5" customHeight="1">
      <c r="A633" s="101"/>
      <c r="B633" s="102"/>
      <c r="C633" s="103" t="s">
        <v>1205</v>
      </c>
    </row>
    <row r="634" spans="1:3" s="100" customFormat="1" ht="13.5" customHeight="1">
      <c r="A634" s="101"/>
      <c r="B634" s="102"/>
      <c r="C634" s="103" t="s">
        <v>1206</v>
      </c>
    </row>
    <row r="635" spans="1:3" s="100" customFormat="1" ht="13.5" customHeight="1">
      <c r="A635" s="101"/>
      <c r="B635" s="102"/>
      <c r="C635" s="103" t="s">
        <v>1207</v>
      </c>
    </row>
    <row r="636" spans="1:3" s="100" customFormat="1" ht="13.5" customHeight="1">
      <c r="A636" s="101"/>
      <c r="B636" s="102"/>
      <c r="C636" s="103" t="s">
        <v>1208</v>
      </c>
    </row>
    <row r="637" spans="1:3" s="100" customFormat="1" ht="13.5" customHeight="1">
      <c r="A637" s="101"/>
      <c r="B637" s="102"/>
      <c r="C637" s="103" t="s">
        <v>1209</v>
      </c>
    </row>
    <row r="638" spans="1:3" s="100" customFormat="1" ht="13.5" customHeight="1">
      <c r="A638" s="101"/>
      <c r="B638" s="102"/>
      <c r="C638" s="103" t="s">
        <v>1210</v>
      </c>
    </row>
    <row r="639" spans="1:3" s="100" customFormat="1" ht="13.5" customHeight="1">
      <c r="A639" s="101"/>
      <c r="B639" s="102" t="s">
        <v>1211</v>
      </c>
      <c r="C639" s="103" t="s">
        <v>1212</v>
      </c>
    </row>
    <row r="640" spans="1:3" s="100" customFormat="1" ht="13.5" customHeight="1">
      <c r="A640" s="101"/>
      <c r="B640" s="102"/>
      <c r="C640" s="103" t="s">
        <v>1213</v>
      </c>
    </row>
    <row r="641" spans="1:3" s="107" customFormat="1" ht="13.5" customHeight="1" thickBot="1">
      <c r="A641" s="104"/>
      <c r="B641" s="105"/>
      <c r="C641" s="106" t="s">
        <v>1214</v>
      </c>
    </row>
    <row r="642" spans="1:3" s="111" customFormat="1" ht="13.5" customHeight="1">
      <c r="A642" s="108" t="s">
        <v>1215</v>
      </c>
      <c r="B642" s="109" t="s">
        <v>1216</v>
      </c>
      <c r="C642" s="110" t="s">
        <v>1217</v>
      </c>
    </row>
    <row r="643" spans="1:3" s="100" customFormat="1" ht="13.5" customHeight="1">
      <c r="A643" s="101"/>
      <c r="B643" s="102"/>
      <c r="C643" s="103" t="s">
        <v>1218</v>
      </c>
    </row>
    <row r="644" spans="1:3" s="100" customFormat="1" ht="13.5" customHeight="1">
      <c r="A644" s="101"/>
      <c r="B644" s="102"/>
      <c r="C644" s="103" t="s">
        <v>1219</v>
      </c>
    </row>
    <row r="645" spans="1:3" s="100" customFormat="1" ht="13.5" customHeight="1">
      <c r="A645" s="101"/>
      <c r="B645" s="102"/>
      <c r="C645" s="103" t="s">
        <v>1220</v>
      </c>
    </row>
    <row r="646" spans="1:3" s="100" customFormat="1" ht="13.5" customHeight="1">
      <c r="A646" s="101"/>
      <c r="B646" s="102"/>
      <c r="C646" s="103" t="s">
        <v>1221</v>
      </c>
    </row>
    <row r="647" spans="1:3" s="100" customFormat="1" ht="13.5" customHeight="1">
      <c r="A647" s="101"/>
      <c r="B647" s="102"/>
      <c r="C647" s="103" t="s">
        <v>1222</v>
      </c>
    </row>
    <row r="648" spans="1:3" s="100" customFormat="1" ht="13.5" customHeight="1">
      <c r="A648" s="101"/>
      <c r="B648" s="102"/>
      <c r="C648" s="103" t="s">
        <v>1223</v>
      </c>
    </row>
    <row r="649" spans="1:3" s="100" customFormat="1" ht="13.5" customHeight="1">
      <c r="A649" s="101"/>
      <c r="B649" s="102"/>
      <c r="C649" s="103" t="s">
        <v>1224</v>
      </c>
    </row>
    <row r="650" spans="1:3" s="100" customFormat="1" ht="13.5" customHeight="1">
      <c r="A650" s="101"/>
      <c r="B650" s="102"/>
      <c r="C650" s="103" t="s">
        <v>1225</v>
      </c>
    </row>
    <row r="651" spans="1:3" s="100" customFormat="1" ht="13.5" customHeight="1">
      <c r="A651" s="101"/>
      <c r="B651" s="102"/>
      <c r="C651" s="103" t="s">
        <v>1226</v>
      </c>
    </row>
    <row r="652" spans="1:3" s="100" customFormat="1" ht="13.5" customHeight="1">
      <c r="A652" s="101"/>
      <c r="B652" s="102" t="s">
        <v>1227</v>
      </c>
      <c r="C652" s="103" t="s">
        <v>1228</v>
      </c>
    </row>
    <row r="653" spans="1:3" s="100" customFormat="1" ht="13.5" customHeight="1">
      <c r="A653" s="101"/>
      <c r="B653" s="102"/>
      <c r="C653" s="103" t="s">
        <v>1229</v>
      </c>
    </row>
    <row r="654" spans="1:3" s="100" customFormat="1" ht="13.5" customHeight="1">
      <c r="A654" s="101"/>
      <c r="B654" s="102"/>
      <c r="C654" s="103" t="s">
        <v>1230</v>
      </c>
    </row>
    <row r="655" spans="1:3" s="100" customFormat="1" ht="13.5" customHeight="1">
      <c r="A655" s="101"/>
      <c r="B655" s="102"/>
      <c r="C655" s="103" t="s">
        <v>1231</v>
      </c>
    </row>
    <row r="656" spans="1:3" s="100" customFormat="1" ht="13.5" customHeight="1">
      <c r="A656" s="101"/>
      <c r="B656" s="102"/>
      <c r="C656" s="103" t="s">
        <v>1232</v>
      </c>
    </row>
    <row r="657" spans="1:3" s="100" customFormat="1" ht="13.5" customHeight="1">
      <c r="A657" s="101"/>
      <c r="B657" s="102"/>
      <c r="C657" s="103" t="s">
        <v>1233</v>
      </c>
    </row>
    <row r="658" spans="1:3" s="100" customFormat="1" ht="13.5" customHeight="1">
      <c r="A658" s="101"/>
      <c r="B658" s="102"/>
      <c r="C658" s="103" t="s">
        <v>1234</v>
      </c>
    </row>
    <row r="659" spans="1:3" s="100" customFormat="1" ht="13.5" customHeight="1">
      <c r="A659" s="101"/>
      <c r="B659" s="102" t="s">
        <v>1235</v>
      </c>
      <c r="C659" s="103" t="s">
        <v>1236</v>
      </c>
    </row>
    <row r="660" spans="1:3" s="100" customFormat="1" ht="13.5" customHeight="1">
      <c r="A660" s="101"/>
      <c r="B660" s="102"/>
      <c r="C660" s="103" t="s">
        <v>1237</v>
      </c>
    </row>
    <row r="661" spans="1:3" s="107" customFormat="1" ht="13.5" customHeight="1" thickBot="1">
      <c r="A661" s="104"/>
      <c r="B661" s="105"/>
      <c r="C661" s="106" t="s">
        <v>1238</v>
      </c>
    </row>
    <row r="662" spans="1:3" s="111" customFormat="1" ht="13.5" customHeight="1">
      <c r="A662" s="108" t="s">
        <v>1239</v>
      </c>
      <c r="B662" s="109" t="s">
        <v>1240</v>
      </c>
      <c r="C662" s="110" t="s">
        <v>1241</v>
      </c>
    </row>
    <row r="663" spans="1:3" s="100" customFormat="1" ht="13.5" customHeight="1">
      <c r="A663" s="101"/>
      <c r="B663" s="102"/>
      <c r="C663" s="103" t="s">
        <v>1242</v>
      </c>
    </row>
    <row r="664" spans="1:3" s="100" customFormat="1" ht="13.5" customHeight="1">
      <c r="A664" s="101"/>
      <c r="B664" s="102"/>
      <c r="C664" s="103" t="s">
        <v>1243</v>
      </c>
    </row>
    <row r="665" spans="1:3" s="100" customFormat="1" ht="13.5" customHeight="1">
      <c r="A665" s="101"/>
      <c r="B665" s="102"/>
      <c r="C665" s="103" t="s">
        <v>1244</v>
      </c>
    </row>
    <row r="666" spans="1:3" s="100" customFormat="1" ht="13.5" customHeight="1">
      <c r="A666" s="101"/>
      <c r="B666" s="102"/>
      <c r="C666" s="103" t="s">
        <v>1245</v>
      </c>
    </row>
    <row r="667" spans="1:3" s="100" customFormat="1" ht="13.5" customHeight="1">
      <c r="A667" s="101"/>
      <c r="B667" s="102"/>
      <c r="C667" s="103" t="s">
        <v>1246</v>
      </c>
    </row>
    <row r="668" spans="1:3" s="100" customFormat="1" ht="13.5" customHeight="1">
      <c r="A668" s="101"/>
      <c r="B668" s="102"/>
      <c r="C668" s="103" t="s">
        <v>1247</v>
      </c>
    </row>
    <row r="669" spans="1:3" s="100" customFormat="1" ht="13.5" customHeight="1">
      <c r="A669" s="101"/>
      <c r="B669" s="102"/>
      <c r="C669" s="103" t="s">
        <v>1248</v>
      </c>
    </row>
    <row r="670" spans="1:3" s="100" customFormat="1" ht="13.5" customHeight="1">
      <c r="A670" s="101"/>
      <c r="B670" s="102"/>
      <c r="C670" s="103" t="s">
        <v>1249</v>
      </c>
    </row>
    <row r="671" spans="1:3" s="100" customFormat="1" ht="13.5" customHeight="1">
      <c r="A671" s="101"/>
      <c r="B671" s="102"/>
      <c r="C671" s="103" t="s">
        <v>1250</v>
      </c>
    </row>
    <row r="672" spans="1:3" s="100" customFormat="1" ht="13.5" customHeight="1">
      <c r="A672" s="101"/>
      <c r="B672" s="102"/>
      <c r="C672" s="103" t="s">
        <v>1251</v>
      </c>
    </row>
    <row r="673" spans="1:3" s="100" customFormat="1" ht="13.5" customHeight="1">
      <c r="A673" s="101"/>
      <c r="B673" s="102"/>
      <c r="C673" s="103" t="s">
        <v>1252</v>
      </c>
    </row>
    <row r="674" spans="1:3" s="100" customFormat="1" ht="13.5" customHeight="1">
      <c r="A674" s="101"/>
      <c r="B674" s="102"/>
      <c r="C674" s="103" t="s">
        <v>1253</v>
      </c>
    </row>
    <row r="675" spans="1:3" s="100" customFormat="1" ht="13.5" customHeight="1">
      <c r="A675" s="101"/>
      <c r="B675" s="102"/>
      <c r="C675" s="103" t="s">
        <v>1254</v>
      </c>
    </row>
    <row r="676" spans="1:3" s="100" customFormat="1" ht="13.5" customHeight="1">
      <c r="A676" s="101"/>
      <c r="B676" s="102"/>
      <c r="C676" s="103" t="s">
        <v>1255</v>
      </c>
    </row>
    <row r="677" spans="1:3" s="100" customFormat="1" ht="13.5" customHeight="1">
      <c r="A677" s="101"/>
      <c r="B677" s="102"/>
      <c r="C677" s="103" t="s">
        <v>1256</v>
      </c>
    </row>
    <row r="678" spans="1:3" s="100" customFormat="1" ht="13.5" customHeight="1">
      <c r="A678" s="101"/>
      <c r="B678" s="102" t="s">
        <v>1257</v>
      </c>
      <c r="C678" s="103" t="s">
        <v>1258</v>
      </c>
    </row>
    <row r="679" spans="1:3" s="100" customFormat="1" ht="13.5" customHeight="1">
      <c r="A679" s="101"/>
      <c r="B679" s="102"/>
      <c r="C679" s="103" t="s">
        <v>1259</v>
      </c>
    </row>
    <row r="680" spans="1:3" s="100" customFormat="1" ht="13.5" customHeight="1">
      <c r="A680" s="101"/>
      <c r="B680" s="102"/>
      <c r="C680" s="103" t="s">
        <v>1260</v>
      </c>
    </row>
    <row r="681" spans="1:3" s="100" customFormat="1" ht="13.5" customHeight="1">
      <c r="A681" s="101"/>
      <c r="B681" s="102"/>
      <c r="C681" s="103" t="s">
        <v>1261</v>
      </c>
    </row>
    <row r="682" spans="1:3" s="100" customFormat="1" ht="13.5" customHeight="1">
      <c r="A682" s="101"/>
      <c r="B682" s="102"/>
      <c r="C682" s="103" t="s">
        <v>1262</v>
      </c>
    </row>
    <row r="683" spans="1:3" s="100" customFormat="1" ht="13.5" customHeight="1">
      <c r="A683" s="101"/>
      <c r="B683" s="102"/>
      <c r="C683" s="103" t="s">
        <v>1263</v>
      </c>
    </row>
    <row r="684" spans="1:3" s="100" customFormat="1" ht="13.5" customHeight="1">
      <c r="A684" s="101"/>
      <c r="B684" s="102"/>
      <c r="C684" s="103" t="s">
        <v>1264</v>
      </c>
    </row>
    <row r="685" spans="1:3" s="100" customFormat="1" ht="13.5" customHeight="1">
      <c r="A685" s="101"/>
      <c r="B685" s="102"/>
      <c r="C685" s="103" t="s">
        <v>1265</v>
      </c>
    </row>
    <row r="686" spans="1:3" s="100" customFormat="1" ht="13.5" customHeight="1">
      <c r="A686" s="101"/>
      <c r="B686" s="102"/>
      <c r="C686" s="103" t="s">
        <v>1266</v>
      </c>
    </row>
    <row r="687" spans="1:3" s="100" customFormat="1" ht="13.5" customHeight="1">
      <c r="A687" s="101"/>
      <c r="B687" s="102"/>
      <c r="C687" s="103" t="s">
        <v>1267</v>
      </c>
    </row>
    <row r="688" spans="1:3" s="100" customFormat="1" ht="13.5" customHeight="1">
      <c r="A688" s="101"/>
      <c r="B688" s="102"/>
      <c r="C688" s="103" t="s">
        <v>1268</v>
      </c>
    </row>
    <row r="689" spans="1:3" s="100" customFormat="1" ht="13.5" customHeight="1">
      <c r="A689" s="101"/>
      <c r="B689" s="102"/>
      <c r="C689" s="103" t="s">
        <v>1269</v>
      </c>
    </row>
    <row r="690" spans="1:3" s="100" customFormat="1" ht="13.5" customHeight="1">
      <c r="A690" s="101"/>
      <c r="B690" s="102"/>
      <c r="C690" s="103" t="s">
        <v>1270</v>
      </c>
    </row>
    <row r="691" spans="1:3" s="100" customFormat="1" ht="13.5" customHeight="1">
      <c r="A691" s="101"/>
      <c r="B691" s="102"/>
      <c r="C691" s="103" t="s">
        <v>1271</v>
      </c>
    </row>
    <row r="692" spans="1:3" s="100" customFormat="1" ht="13.5" customHeight="1">
      <c r="A692" s="101"/>
      <c r="B692" s="102"/>
      <c r="C692" s="103" t="s">
        <v>1272</v>
      </c>
    </row>
    <row r="693" spans="1:3" s="100" customFormat="1" ht="13.5" customHeight="1">
      <c r="A693" s="101"/>
      <c r="B693" s="102"/>
      <c r="C693" s="103" t="s">
        <v>1273</v>
      </c>
    </row>
    <row r="694" spans="1:3" s="100" customFormat="1" ht="13.5" customHeight="1">
      <c r="A694" s="101"/>
      <c r="B694" s="102"/>
      <c r="C694" s="103" t="s">
        <v>1274</v>
      </c>
    </row>
    <row r="695" spans="1:3" s="100" customFormat="1" ht="13.5" customHeight="1">
      <c r="A695" s="101"/>
      <c r="B695" s="102"/>
      <c r="C695" s="103" t="s">
        <v>1275</v>
      </c>
    </row>
    <row r="696" spans="1:3" s="100" customFormat="1" ht="13.5" customHeight="1">
      <c r="A696" s="101"/>
      <c r="B696" s="102" t="s">
        <v>1276</v>
      </c>
      <c r="C696" s="103" t="s">
        <v>1277</v>
      </c>
    </row>
    <row r="697" spans="1:3" s="100" customFormat="1" ht="13.5" customHeight="1">
      <c r="A697" s="101"/>
      <c r="B697" s="102"/>
      <c r="C697" s="103" t="s">
        <v>1278</v>
      </c>
    </row>
    <row r="698" spans="1:3" s="100" customFormat="1" ht="13.5" customHeight="1">
      <c r="A698" s="101"/>
      <c r="B698" s="102"/>
      <c r="C698" s="103" t="s">
        <v>1279</v>
      </c>
    </row>
    <row r="699" spans="1:3" s="100" customFormat="1" ht="13.5" customHeight="1">
      <c r="A699" s="101"/>
      <c r="B699" s="102"/>
      <c r="C699" s="103" t="s">
        <v>1280</v>
      </c>
    </row>
    <row r="700" spans="1:3" s="100" customFormat="1" ht="13.5" customHeight="1">
      <c r="A700" s="101"/>
      <c r="B700" s="102"/>
      <c r="C700" s="103" t="s">
        <v>1281</v>
      </c>
    </row>
    <row r="701" spans="1:3" s="100" customFormat="1" ht="13.5" customHeight="1">
      <c r="A701" s="101"/>
      <c r="B701" s="102"/>
      <c r="C701" s="103" t="s">
        <v>1282</v>
      </c>
    </row>
    <row r="702" spans="1:3" s="100" customFormat="1" ht="13.5" customHeight="1">
      <c r="A702" s="101"/>
      <c r="B702" s="102"/>
      <c r="C702" s="103" t="s">
        <v>1283</v>
      </c>
    </row>
    <row r="703" spans="1:3" s="100" customFormat="1" ht="13.5" customHeight="1">
      <c r="A703" s="101"/>
      <c r="B703" s="102"/>
      <c r="C703" s="103" t="s">
        <v>1284</v>
      </c>
    </row>
    <row r="704" spans="1:3" s="100" customFormat="1" ht="13.5" customHeight="1">
      <c r="A704" s="101"/>
      <c r="B704" s="102"/>
      <c r="C704" s="103" t="s">
        <v>1285</v>
      </c>
    </row>
    <row r="705" spans="1:3" s="100" customFormat="1" ht="13.5" customHeight="1">
      <c r="A705" s="101"/>
      <c r="B705" s="102"/>
      <c r="C705" s="103" t="s">
        <v>1286</v>
      </c>
    </row>
    <row r="706" spans="1:3" s="100" customFormat="1" ht="13.5" customHeight="1">
      <c r="A706" s="101"/>
      <c r="B706" s="102"/>
      <c r="C706" s="103" t="s">
        <v>1287</v>
      </c>
    </row>
    <row r="707" spans="1:3" s="100" customFormat="1" ht="13.5" customHeight="1">
      <c r="A707" s="101"/>
      <c r="B707" s="102"/>
      <c r="C707" s="103" t="s">
        <v>1288</v>
      </c>
    </row>
    <row r="708" spans="1:3" s="100" customFormat="1" ht="13.5" customHeight="1">
      <c r="A708" s="101"/>
      <c r="B708" s="102"/>
      <c r="C708" s="103" t="s">
        <v>1289</v>
      </c>
    </row>
    <row r="709" spans="1:3" s="100" customFormat="1" ht="13.5" customHeight="1">
      <c r="A709" s="101"/>
      <c r="B709" s="102"/>
      <c r="C709" s="103" t="s">
        <v>1290</v>
      </c>
    </row>
    <row r="710" spans="1:3" s="100" customFormat="1" ht="13.5" customHeight="1">
      <c r="A710" s="101"/>
      <c r="B710" s="102"/>
      <c r="C710" s="103" t="s">
        <v>1291</v>
      </c>
    </row>
    <row r="711" spans="1:3" s="100" customFormat="1" ht="13.5" customHeight="1">
      <c r="A711" s="101"/>
      <c r="B711" s="102"/>
      <c r="C711" s="103" t="s">
        <v>1292</v>
      </c>
    </row>
    <row r="712" spans="1:3" s="100" customFormat="1" ht="13.5" customHeight="1">
      <c r="A712" s="101"/>
      <c r="B712" s="102"/>
      <c r="C712" s="103" t="s">
        <v>1293</v>
      </c>
    </row>
    <row r="713" spans="1:3" s="100" customFormat="1" ht="13.5" customHeight="1">
      <c r="A713" s="101"/>
      <c r="B713" s="102" t="s">
        <v>1294</v>
      </c>
      <c r="C713" s="103" t="s">
        <v>1295</v>
      </c>
    </row>
    <row r="714" spans="1:3" s="100" customFormat="1" ht="13.5" customHeight="1">
      <c r="A714" s="101"/>
      <c r="B714" s="102"/>
      <c r="C714" s="103" t="s">
        <v>1296</v>
      </c>
    </row>
    <row r="715" spans="1:3" s="100" customFormat="1" ht="13.5" customHeight="1">
      <c r="A715" s="101"/>
      <c r="B715" s="102"/>
      <c r="C715" s="103" t="s">
        <v>1297</v>
      </c>
    </row>
    <row r="716" spans="1:3" s="100" customFormat="1" ht="13.5" customHeight="1">
      <c r="A716" s="101"/>
      <c r="B716" s="102"/>
      <c r="C716" s="103" t="s">
        <v>1298</v>
      </c>
    </row>
    <row r="717" spans="1:3" s="100" customFormat="1" ht="13.5" customHeight="1">
      <c r="A717" s="101"/>
      <c r="B717" s="102"/>
      <c r="C717" s="103" t="s">
        <v>1299</v>
      </c>
    </row>
    <row r="718" spans="1:3" s="100" customFormat="1" ht="13.5" customHeight="1">
      <c r="A718" s="101"/>
      <c r="B718" s="102"/>
      <c r="C718" s="103" t="s">
        <v>1300</v>
      </c>
    </row>
    <row r="719" spans="1:3" s="100" customFormat="1" ht="13.5" customHeight="1">
      <c r="A719" s="101"/>
      <c r="B719" s="102"/>
      <c r="C719" s="103" t="s">
        <v>1301</v>
      </c>
    </row>
    <row r="720" spans="1:3" s="100" customFormat="1" ht="13.5" customHeight="1">
      <c r="A720" s="101"/>
      <c r="B720" s="102"/>
      <c r="C720" s="103" t="s">
        <v>1302</v>
      </c>
    </row>
    <row r="721" spans="1:3" s="100" customFormat="1" ht="13.5" customHeight="1">
      <c r="A721" s="101"/>
      <c r="B721" s="102"/>
      <c r="C721" s="103" t="s">
        <v>1303</v>
      </c>
    </row>
    <row r="722" spans="1:3" s="100" customFormat="1" ht="13.5" customHeight="1">
      <c r="A722" s="101"/>
      <c r="B722" s="102"/>
      <c r="C722" s="103" t="s">
        <v>1304</v>
      </c>
    </row>
    <row r="723" spans="1:3" s="100" customFormat="1" ht="13.5" customHeight="1">
      <c r="A723" s="101"/>
      <c r="B723" s="102"/>
      <c r="C723" s="103" t="s">
        <v>1305</v>
      </c>
    </row>
    <row r="724" spans="1:3" s="100" customFormat="1" ht="13.5" customHeight="1">
      <c r="A724" s="101"/>
      <c r="B724" s="102"/>
      <c r="C724" s="103" t="s">
        <v>1306</v>
      </c>
    </row>
    <row r="725" spans="1:3" s="100" customFormat="1" ht="13.5" customHeight="1">
      <c r="A725" s="101"/>
      <c r="B725" s="102"/>
      <c r="C725" s="103" t="s">
        <v>1307</v>
      </c>
    </row>
    <row r="726" spans="1:3" s="100" customFormat="1" ht="13.5" customHeight="1">
      <c r="A726" s="101"/>
      <c r="B726" s="102"/>
      <c r="C726" s="103" t="s">
        <v>1308</v>
      </c>
    </row>
    <row r="727" spans="1:3" s="100" customFormat="1" ht="13.5" customHeight="1">
      <c r="A727" s="101"/>
      <c r="B727" s="102"/>
      <c r="C727" s="103" t="s">
        <v>1309</v>
      </c>
    </row>
    <row r="728" spans="1:3" s="100" customFormat="1" ht="13.5" customHeight="1">
      <c r="A728" s="101"/>
      <c r="B728" s="102" t="s">
        <v>1310</v>
      </c>
      <c r="C728" s="103" t="s">
        <v>1311</v>
      </c>
    </row>
    <row r="729" spans="1:3" s="100" customFormat="1" ht="13.5" customHeight="1">
      <c r="A729" s="101"/>
      <c r="B729" s="102"/>
      <c r="C729" s="103" t="s">
        <v>1312</v>
      </c>
    </row>
    <row r="730" spans="1:3" s="100" customFormat="1" ht="13.5" customHeight="1">
      <c r="A730" s="101"/>
      <c r="B730" s="102"/>
      <c r="C730" s="103" t="s">
        <v>1313</v>
      </c>
    </row>
    <row r="731" spans="1:3" s="100" customFormat="1" ht="13.5" customHeight="1">
      <c r="A731" s="101"/>
      <c r="B731" s="102"/>
      <c r="C731" s="103" t="s">
        <v>1314</v>
      </c>
    </row>
    <row r="732" spans="1:3" s="100" customFormat="1" ht="13.5" customHeight="1">
      <c r="A732" s="101"/>
      <c r="B732" s="102"/>
      <c r="C732" s="103" t="s">
        <v>1315</v>
      </c>
    </row>
    <row r="733" spans="1:3" s="100" customFormat="1" ht="13.5" customHeight="1">
      <c r="A733" s="101"/>
      <c r="B733" s="102"/>
      <c r="C733" s="103" t="s">
        <v>1316</v>
      </c>
    </row>
    <row r="734" spans="1:3" s="100" customFormat="1" ht="13.5" customHeight="1">
      <c r="A734" s="101"/>
      <c r="B734" s="102"/>
      <c r="C734" s="103" t="s">
        <v>1317</v>
      </c>
    </row>
    <row r="735" spans="1:3" s="100" customFormat="1" ht="13.5" customHeight="1">
      <c r="A735" s="101"/>
      <c r="B735" s="102"/>
      <c r="C735" s="103" t="s">
        <v>1318</v>
      </c>
    </row>
    <row r="736" spans="1:3" s="100" customFormat="1" ht="13.5" customHeight="1">
      <c r="A736" s="101"/>
      <c r="B736" s="102"/>
      <c r="C736" s="103" t="s">
        <v>1319</v>
      </c>
    </row>
    <row r="737" spans="1:3" s="100" customFormat="1" ht="13.5" customHeight="1">
      <c r="A737" s="101"/>
      <c r="B737" s="102" t="s">
        <v>1320</v>
      </c>
      <c r="C737" s="103" t="s">
        <v>1321</v>
      </c>
    </row>
    <row r="738" spans="1:3" s="100" customFormat="1" ht="13.5" customHeight="1">
      <c r="A738" s="101"/>
      <c r="B738" s="102"/>
      <c r="C738" s="103" t="s">
        <v>1322</v>
      </c>
    </row>
    <row r="739" spans="1:3" s="100" customFormat="1" ht="13.5" customHeight="1">
      <c r="A739" s="101"/>
      <c r="B739" s="102"/>
      <c r="C739" s="103" t="s">
        <v>1323</v>
      </c>
    </row>
    <row r="740" spans="1:3" s="100" customFormat="1" ht="13.5" customHeight="1">
      <c r="A740" s="101"/>
      <c r="B740" s="102"/>
      <c r="C740" s="103" t="s">
        <v>1324</v>
      </c>
    </row>
    <row r="741" spans="1:3" s="100" customFormat="1" ht="13.5" customHeight="1">
      <c r="A741" s="101"/>
      <c r="B741" s="102" t="s">
        <v>1325</v>
      </c>
      <c r="C741" s="103" t="s">
        <v>1326</v>
      </c>
    </row>
    <row r="742" spans="1:3" s="100" customFormat="1" ht="13.5" customHeight="1">
      <c r="A742" s="101"/>
      <c r="B742" s="102"/>
      <c r="C742" s="103" t="s">
        <v>1327</v>
      </c>
    </row>
    <row r="743" spans="1:3" s="100" customFormat="1" ht="13.5" customHeight="1">
      <c r="A743" s="101"/>
      <c r="B743" s="102"/>
      <c r="C743" s="103" t="s">
        <v>1328</v>
      </c>
    </row>
    <row r="744" spans="1:3" s="100" customFormat="1" ht="13.5" customHeight="1">
      <c r="A744" s="101"/>
      <c r="B744" s="102"/>
      <c r="C744" s="103" t="s">
        <v>1329</v>
      </c>
    </row>
    <row r="745" spans="1:3" s="100" customFormat="1" ht="13.5" customHeight="1">
      <c r="A745" s="101"/>
      <c r="B745" s="102"/>
      <c r="C745" s="103" t="s">
        <v>1330</v>
      </c>
    </row>
    <row r="746" spans="1:3" s="100" customFormat="1" ht="13.5" customHeight="1">
      <c r="A746" s="101"/>
      <c r="B746" s="102"/>
      <c r="C746" s="103" t="s">
        <v>1331</v>
      </c>
    </row>
    <row r="747" spans="1:3" s="100" customFormat="1" ht="13.5" customHeight="1">
      <c r="A747" s="101"/>
      <c r="B747" s="102" t="s">
        <v>1332</v>
      </c>
      <c r="C747" s="103" t="s">
        <v>1333</v>
      </c>
    </row>
    <row r="748" spans="1:3" s="100" customFormat="1" ht="13.5" customHeight="1">
      <c r="A748" s="101"/>
      <c r="B748" s="102"/>
      <c r="C748" s="103" t="s">
        <v>1334</v>
      </c>
    </row>
    <row r="749" spans="1:3" s="100" customFormat="1" ht="13.5" customHeight="1">
      <c r="A749" s="101"/>
      <c r="B749" s="102"/>
      <c r="C749" s="103" t="s">
        <v>1335</v>
      </c>
    </row>
    <row r="750" spans="1:3" s="100" customFormat="1" ht="13.5" customHeight="1">
      <c r="A750" s="101"/>
      <c r="B750" s="102"/>
      <c r="C750" s="103" t="s">
        <v>1336</v>
      </c>
    </row>
    <row r="751" spans="1:3" s="100" customFormat="1" ht="13.5" customHeight="1">
      <c r="A751" s="101"/>
      <c r="B751" s="102"/>
      <c r="C751" s="103" t="s">
        <v>1337</v>
      </c>
    </row>
    <row r="752" spans="1:3" s="100" customFormat="1" ht="13.5" customHeight="1">
      <c r="A752" s="101"/>
      <c r="B752" s="102"/>
      <c r="C752" s="103" t="s">
        <v>1338</v>
      </c>
    </row>
    <row r="753" spans="1:3" s="100" customFormat="1" ht="13.5" customHeight="1">
      <c r="A753" s="101"/>
      <c r="B753" s="102"/>
      <c r="C753" s="103" t="s">
        <v>1339</v>
      </c>
    </row>
    <row r="754" spans="1:3" s="100" customFormat="1" ht="13.5" customHeight="1">
      <c r="A754" s="101"/>
      <c r="B754" s="102"/>
      <c r="C754" s="103" t="s">
        <v>1340</v>
      </c>
    </row>
    <row r="755" spans="1:3" s="100" customFormat="1" ht="13.5" customHeight="1">
      <c r="A755" s="101"/>
      <c r="B755" s="102"/>
      <c r="C755" s="103" t="s">
        <v>1341</v>
      </c>
    </row>
    <row r="756" spans="1:3" s="100" customFormat="1" ht="13.5" customHeight="1">
      <c r="A756" s="101"/>
      <c r="B756" s="102"/>
      <c r="C756" s="103" t="s">
        <v>1342</v>
      </c>
    </row>
    <row r="757" spans="1:3" s="100" customFormat="1" ht="13.5" customHeight="1">
      <c r="A757" s="101"/>
      <c r="B757" s="102"/>
      <c r="C757" s="103" t="s">
        <v>1343</v>
      </c>
    </row>
    <row r="758" spans="1:3" s="100" customFormat="1" ht="13.5" customHeight="1">
      <c r="A758" s="101"/>
      <c r="B758" s="102"/>
      <c r="C758" s="103" t="s">
        <v>1344</v>
      </c>
    </row>
    <row r="759" spans="1:3" s="100" customFormat="1" ht="13.5" customHeight="1">
      <c r="A759" s="101"/>
      <c r="B759" s="102"/>
      <c r="C759" s="103" t="s">
        <v>1345</v>
      </c>
    </row>
    <row r="760" spans="1:3" s="100" customFormat="1" ht="13.5" customHeight="1">
      <c r="A760" s="101"/>
      <c r="B760" s="102"/>
      <c r="C760" s="103" t="s">
        <v>1346</v>
      </c>
    </row>
    <row r="761" spans="1:3" s="107" customFormat="1" ht="13.5" customHeight="1" thickBot="1">
      <c r="A761" s="104"/>
      <c r="B761" s="105"/>
      <c r="C761" s="106" t="s">
        <v>1347</v>
      </c>
    </row>
    <row r="762" spans="1:3" s="111" customFormat="1" ht="13.5" customHeight="1">
      <c r="A762" s="108" t="s">
        <v>1348</v>
      </c>
      <c r="B762" s="109" t="s">
        <v>587</v>
      </c>
      <c r="C762" s="110" t="s">
        <v>1349</v>
      </c>
    </row>
    <row r="763" spans="1:3" s="100" customFormat="1" ht="13.5" customHeight="1">
      <c r="A763" s="101"/>
      <c r="B763" s="102"/>
      <c r="C763" s="103" t="s">
        <v>1350</v>
      </c>
    </row>
    <row r="764" spans="1:3" s="100" customFormat="1" ht="13.5" customHeight="1">
      <c r="A764" s="101"/>
      <c r="B764" s="102"/>
      <c r="C764" s="103" t="s">
        <v>1351</v>
      </c>
    </row>
    <row r="765" spans="1:3" s="100" customFormat="1" ht="13.5" customHeight="1">
      <c r="A765" s="101"/>
      <c r="B765" s="102"/>
      <c r="C765" s="103" t="s">
        <v>1352</v>
      </c>
    </row>
    <row r="766" spans="1:3" s="100" customFormat="1" ht="13.5" customHeight="1">
      <c r="A766" s="101"/>
      <c r="B766" s="102"/>
      <c r="C766" s="103" t="s">
        <v>1353</v>
      </c>
    </row>
    <row r="767" spans="1:3" s="100" customFormat="1" ht="13.5" customHeight="1">
      <c r="A767" s="101"/>
      <c r="B767" s="102"/>
      <c r="C767" s="103" t="s">
        <v>1354</v>
      </c>
    </row>
    <row r="768" spans="1:3" s="100" customFormat="1" ht="13.5" customHeight="1">
      <c r="A768" s="101"/>
      <c r="B768" s="102"/>
      <c r="C768" s="103" t="s">
        <v>1355</v>
      </c>
    </row>
    <row r="769" spans="1:3" s="100" customFormat="1" ht="13.5" customHeight="1">
      <c r="A769" s="101"/>
      <c r="B769" s="102"/>
      <c r="C769" s="103" t="s">
        <v>1356</v>
      </c>
    </row>
    <row r="770" spans="1:3" s="100" customFormat="1" ht="13.5" customHeight="1">
      <c r="A770" s="101"/>
      <c r="B770" s="102"/>
      <c r="C770" s="103" t="s">
        <v>1357</v>
      </c>
    </row>
    <row r="771" spans="1:3" s="100" customFormat="1" ht="13.5" customHeight="1">
      <c r="A771" s="101"/>
      <c r="B771" s="102"/>
      <c r="C771" s="103" t="s">
        <v>1358</v>
      </c>
    </row>
    <row r="772" spans="1:3" s="100" customFormat="1" ht="13.5" customHeight="1">
      <c r="A772" s="101"/>
      <c r="B772" s="102"/>
      <c r="C772" s="103" t="s">
        <v>1359</v>
      </c>
    </row>
    <row r="773" spans="1:3" s="107" customFormat="1" ht="13.5" customHeight="1" thickBot="1">
      <c r="A773" s="104"/>
      <c r="B773" s="105"/>
      <c r="C773" s="106" t="s">
        <v>1360</v>
      </c>
    </row>
    <row r="774" spans="1:3" s="111" customFormat="1" ht="13.5" customHeight="1">
      <c r="A774" s="108" t="s">
        <v>1361</v>
      </c>
      <c r="B774" s="109" t="s">
        <v>1361</v>
      </c>
      <c r="C774" s="110" t="s">
        <v>1362</v>
      </c>
    </row>
    <row r="775" spans="1:3" s="100" customFormat="1" ht="13.5" customHeight="1">
      <c r="A775" s="101"/>
      <c r="B775" s="102"/>
      <c r="C775" s="103" t="s">
        <v>1363</v>
      </c>
    </row>
    <row r="776" spans="1:3" s="100" customFormat="1" ht="13.5" customHeight="1">
      <c r="A776" s="101"/>
      <c r="B776" s="102"/>
      <c r="C776" s="103" t="s">
        <v>1364</v>
      </c>
    </row>
    <row r="777" spans="1:3" s="100" customFormat="1" ht="13.5" customHeight="1">
      <c r="A777" s="101"/>
      <c r="B777" s="102"/>
      <c r="C777" s="103" t="s">
        <v>1365</v>
      </c>
    </row>
    <row r="778" spans="1:3" s="100" customFormat="1" ht="13.5" customHeight="1">
      <c r="A778" s="101"/>
      <c r="B778" s="102"/>
      <c r="C778" s="103" t="s">
        <v>1366</v>
      </c>
    </row>
    <row r="779" spans="1:3" s="100" customFormat="1" ht="13.5" customHeight="1">
      <c r="A779" s="101"/>
      <c r="B779" s="102"/>
      <c r="C779" s="103" t="s">
        <v>1367</v>
      </c>
    </row>
    <row r="780" spans="1:3" s="100" customFormat="1" ht="13.5" customHeight="1">
      <c r="A780" s="101"/>
      <c r="B780" s="102"/>
      <c r="C780" s="103" t="s">
        <v>1368</v>
      </c>
    </row>
    <row r="781" spans="1:3" s="100" customFormat="1" ht="13.5" customHeight="1">
      <c r="A781" s="101"/>
      <c r="B781" s="102"/>
      <c r="C781" s="103" t="s">
        <v>1369</v>
      </c>
    </row>
    <row r="782" spans="1:3" s="100" customFormat="1" ht="13.5" customHeight="1">
      <c r="A782" s="101"/>
      <c r="B782" s="102"/>
      <c r="C782" s="103" t="s">
        <v>1370</v>
      </c>
    </row>
    <row r="783" spans="1:3" s="100" customFormat="1" ht="13.5" customHeight="1">
      <c r="A783" s="101"/>
      <c r="B783" s="102" t="s">
        <v>1371</v>
      </c>
      <c r="C783" s="103" t="s">
        <v>1372</v>
      </c>
    </row>
    <row r="784" spans="1:3" s="107" customFormat="1" ht="13.5" customHeight="1" thickBot="1">
      <c r="A784" s="104"/>
      <c r="B784" s="105"/>
      <c r="C784" s="106" t="s">
        <v>1373</v>
      </c>
    </row>
    <row r="785" spans="1:3" s="111" customFormat="1" ht="13.5" customHeight="1">
      <c r="A785" s="108" t="s">
        <v>1374</v>
      </c>
      <c r="B785" s="109" t="s">
        <v>587</v>
      </c>
      <c r="C785" s="110" t="s">
        <v>1375</v>
      </c>
    </row>
    <row r="786" spans="1:3" s="100" customFormat="1" ht="13.5" customHeight="1">
      <c r="A786" s="101"/>
      <c r="B786" s="102"/>
      <c r="C786" s="103" t="s">
        <v>1376</v>
      </c>
    </row>
    <row r="787" spans="1:3" s="100" customFormat="1" ht="13.5" customHeight="1">
      <c r="A787" s="101"/>
      <c r="B787" s="102"/>
      <c r="C787" s="103" t="s">
        <v>1377</v>
      </c>
    </row>
    <row r="788" spans="1:3" s="100" customFormat="1" ht="13.5" customHeight="1">
      <c r="A788" s="101"/>
      <c r="B788" s="102"/>
      <c r="C788" s="103" t="s">
        <v>1378</v>
      </c>
    </row>
    <row r="789" spans="1:3" s="100" customFormat="1" ht="13.5" customHeight="1">
      <c r="A789" s="101"/>
      <c r="B789" s="102"/>
      <c r="C789" s="103" t="s">
        <v>1379</v>
      </c>
    </row>
    <row r="790" spans="1:3" s="100" customFormat="1" ht="13.5" customHeight="1">
      <c r="A790" s="101"/>
      <c r="B790" s="102"/>
      <c r="C790" s="103" t="s">
        <v>1380</v>
      </c>
    </row>
    <row r="791" spans="1:3" s="100" customFormat="1" ht="13.5" customHeight="1">
      <c r="A791" s="101"/>
      <c r="B791" s="102"/>
      <c r="C791" s="103" t="s">
        <v>1381</v>
      </c>
    </row>
    <row r="792" spans="1:3" s="100" customFormat="1" ht="13.5" customHeight="1">
      <c r="A792" s="101"/>
      <c r="B792" s="102"/>
      <c r="C792" s="103" t="s">
        <v>1382</v>
      </c>
    </row>
    <row r="793" spans="1:3" s="100" customFormat="1" ht="13.5" customHeight="1">
      <c r="A793" s="101"/>
      <c r="B793" s="102"/>
      <c r="C793" s="103" t="s">
        <v>1383</v>
      </c>
    </row>
    <row r="794" spans="1:3" s="100" customFormat="1" ht="13.5" customHeight="1">
      <c r="A794" s="101"/>
      <c r="B794" s="102"/>
      <c r="C794" s="103" t="s">
        <v>1384</v>
      </c>
    </row>
    <row r="795" spans="1:3" s="100" customFormat="1" ht="13.5" customHeight="1">
      <c r="A795" s="101"/>
      <c r="B795" s="102"/>
      <c r="C795" s="103" t="s">
        <v>1385</v>
      </c>
    </row>
    <row r="796" spans="1:3" s="100" customFormat="1" ht="13.5" customHeight="1">
      <c r="A796" s="101"/>
      <c r="B796" s="102"/>
      <c r="C796" s="103" t="s">
        <v>1386</v>
      </c>
    </row>
    <row r="797" spans="1:3" s="100" customFormat="1" ht="13.5" customHeight="1">
      <c r="A797" s="101"/>
      <c r="B797" s="102"/>
      <c r="C797" s="103" t="s">
        <v>1387</v>
      </c>
    </row>
    <row r="798" spans="1:3" s="100" customFormat="1" ht="13.5" customHeight="1">
      <c r="A798" s="101"/>
      <c r="B798" s="102"/>
      <c r="C798" s="103" t="s">
        <v>1388</v>
      </c>
    </row>
    <row r="799" spans="1:3" s="100" customFormat="1" ht="13.5" customHeight="1">
      <c r="A799" s="101"/>
      <c r="B799" s="102"/>
      <c r="C799" s="103" t="s">
        <v>1389</v>
      </c>
    </row>
    <row r="800" spans="1:3" s="100" customFormat="1" ht="13.5" customHeight="1">
      <c r="A800" s="101"/>
      <c r="B800" s="102"/>
      <c r="C800" s="103" t="s">
        <v>1390</v>
      </c>
    </row>
    <row r="801" spans="1:3" s="100" customFormat="1" ht="13.5" customHeight="1">
      <c r="A801" s="101"/>
      <c r="B801" s="102"/>
      <c r="C801" s="103" t="s">
        <v>1391</v>
      </c>
    </row>
    <row r="802" spans="1:3" s="100" customFormat="1" ht="13.5" customHeight="1">
      <c r="A802" s="101"/>
      <c r="B802" s="102"/>
      <c r="C802" s="103" t="s">
        <v>1392</v>
      </c>
    </row>
    <row r="803" spans="1:3" s="100" customFormat="1" ht="13.5" customHeight="1">
      <c r="A803" s="101"/>
      <c r="B803" s="102"/>
      <c r="C803" s="103" t="s">
        <v>1393</v>
      </c>
    </row>
    <row r="804" spans="1:3" s="100" customFormat="1" ht="13.5" customHeight="1">
      <c r="A804" s="101"/>
      <c r="B804" s="102"/>
      <c r="C804" s="103" t="s">
        <v>1394</v>
      </c>
    </row>
    <row r="805" spans="1:3" s="100" customFormat="1" ht="13.5" customHeight="1">
      <c r="A805" s="101"/>
      <c r="B805" s="102"/>
      <c r="C805" s="103" t="s">
        <v>1395</v>
      </c>
    </row>
    <row r="806" spans="1:3" s="100" customFormat="1" ht="13.5" customHeight="1">
      <c r="A806" s="101"/>
      <c r="B806" s="102"/>
      <c r="C806" s="103" t="s">
        <v>1396</v>
      </c>
    </row>
    <row r="807" spans="1:3" s="100" customFormat="1" ht="13.5" customHeight="1">
      <c r="A807" s="101"/>
      <c r="B807" s="102"/>
      <c r="C807" s="103" t="s">
        <v>1397</v>
      </c>
    </row>
    <row r="808" spans="1:3" s="100" customFormat="1" ht="13.5" customHeight="1">
      <c r="A808" s="101"/>
      <c r="B808" s="102"/>
      <c r="C808" s="103" t="s">
        <v>1398</v>
      </c>
    </row>
    <row r="809" spans="1:3" s="100" customFormat="1" ht="13.5" customHeight="1">
      <c r="A809" s="101"/>
      <c r="B809" s="102"/>
      <c r="C809" s="103" t="s">
        <v>1399</v>
      </c>
    </row>
    <row r="810" spans="1:3" s="100" customFormat="1" ht="13.5" customHeight="1">
      <c r="A810" s="101"/>
      <c r="B810" s="102"/>
      <c r="C810" s="103" t="s">
        <v>1400</v>
      </c>
    </row>
    <row r="811" spans="1:3" s="100" customFormat="1" ht="13.5" customHeight="1">
      <c r="A811" s="101"/>
      <c r="B811" s="102"/>
      <c r="C811" s="103" t="s">
        <v>1401</v>
      </c>
    </row>
    <row r="812" spans="1:3" s="100" customFormat="1" ht="13.5" customHeight="1">
      <c r="A812" s="101"/>
      <c r="B812" s="102"/>
      <c r="C812" s="103" t="s">
        <v>1402</v>
      </c>
    </row>
    <row r="813" spans="1:3" s="100" customFormat="1" ht="13.5" customHeight="1">
      <c r="A813" s="101"/>
      <c r="B813" s="102"/>
      <c r="C813" s="103" t="s">
        <v>1403</v>
      </c>
    </row>
    <row r="814" spans="1:3" s="100" customFormat="1" ht="13.5" customHeight="1">
      <c r="A814" s="101"/>
      <c r="B814" s="102"/>
      <c r="C814" s="103" t="s">
        <v>1404</v>
      </c>
    </row>
    <row r="815" spans="1:3" s="100" customFormat="1" ht="13.5" customHeight="1">
      <c r="A815" s="101"/>
      <c r="B815" s="102"/>
      <c r="C815" s="103" t="s">
        <v>1405</v>
      </c>
    </row>
    <row r="816" spans="1:3" s="100" customFormat="1" ht="13.5" customHeight="1">
      <c r="A816" s="101"/>
      <c r="B816" s="102"/>
      <c r="C816" s="103" t="s">
        <v>1406</v>
      </c>
    </row>
    <row r="817" spans="1:3" s="100" customFormat="1" ht="13.5" customHeight="1">
      <c r="A817" s="101"/>
      <c r="B817" s="102"/>
      <c r="C817" s="103" t="s">
        <v>1407</v>
      </c>
    </row>
    <row r="818" spans="1:3" s="100" customFormat="1" ht="13.5" customHeight="1">
      <c r="A818" s="101"/>
      <c r="B818" s="102"/>
      <c r="C818" s="103" t="s">
        <v>1408</v>
      </c>
    </row>
    <row r="819" spans="1:3" s="100" customFormat="1" ht="13.5" customHeight="1">
      <c r="A819" s="101"/>
      <c r="B819" s="102"/>
      <c r="C819" s="103" t="s">
        <v>1409</v>
      </c>
    </row>
    <row r="820" spans="1:3" s="100" customFormat="1" ht="13.5" customHeight="1">
      <c r="A820" s="101"/>
      <c r="B820" s="102"/>
      <c r="C820" s="103" t="s">
        <v>1410</v>
      </c>
    </row>
    <row r="821" spans="1:3" s="100" customFormat="1" ht="13.5" customHeight="1">
      <c r="A821" s="101"/>
      <c r="B821" s="102"/>
      <c r="C821" s="103" t="s">
        <v>1411</v>
      </c>
    </row>
    <row r="822" spans="1:3" s="100" customFormat="1" ht="13.5" customHeight="1">
      <c r="A822" s="101"/>
      <c r="B822" s="102"/>
      <c r="C822" s="103" t="s">
        <v>1412</v>
      </c>
    </row>
    <row r="823" spans="1:3" s="100" customFormat="1" ht="13.5" customHeight="1">
      <c r="A823" s="101"/>
      <c r="B823" s="102"/>
      <c r="C823" s="103" t="s">
        <v>1413</v>
      </c>
    </row>
    <row r="824" spans="1:3" s="100" customFormat="1" ht="13.5" customHeight="1">
      <c r="A824" s="101"/>
      <c r="B824" s="102"/>
      <c r="C824" s="103" t="s">
        <v>1414</v>
      </c>
    </row>
    <row r="825" spans="1:3" s="100" customFormat="1" ht="13.5" customHeight="1">
      <c r="A825" s="101"/>
      <c r="B825" s="102"/>
      <c r="C825" s="103" t="s">
        <v>1415</v>
      </c>
    </row>
    <row r="826" spans="1:3" s="100" customFormat="1" ht="13.5" customHeight="1">
      <c r="A826" s="101"/>
      <c r="B826" s="102"/>
      <c r="C826" s="103" t="s">
        <v>1416</v>
      </c>
    </row>
    <row r="827" spans="1:3" s="107" customFormat="1" ht="13.5" customHeight="1" thickBot="1">
      <c r="A827" s="104"/>
      <c r="B827" s="105"/>
      <c r="C827" s="106" t="s">
        <v>1417</v>
      </c>
    </row>
    <row r="828" spans="1:3" s="111" customFormat="1" ht="13.5" customHeight="1">
      <c r="A828" s="108" t="s">
        <v>1418</v>
      </c>
      <c r="B828" s="109" t="s">
        <v>1419</v>
      </c>
      <c r="C828" s="110" t="s">
        <v>1420</v>
      </c>
    </row>
    <row r="829" spans="1:3" s="100" customFormat="1" ht="13.5" customHeight="1">
      <c r="A829" s="101"/>
      <c r="B829" s="102"/>
      <c r="C829" s="103" t="s">
        <v>1421</v>
      </c>
    </row>
    <row r="830" spans="1:3" s="100" customFormat="1" ht="13.5" customHeight="1">
      <c r="A830" s="101"/>
      <c r="B830" s="102"/>
      <c r="C830" s="103" t="s">
        <v>1422</v>
      </c>
    </row>
    <row r="831" spans="1:3" s="100" customFormat="1" ht="13.5" customHeight="1">
      <c r="A831" s="101"/>
      <c r="B831" s="102"/>
      <c r="C831" s="103" t="s">
        <v>1423</v>
      </c>
    </row>
    <row r="832" spans="1:3" s="100" customFormat="1" ht="13.5" customHeight="1">
      <c r="A832" s="101"/>
      <c r="B832" s="102"/>
      <c r="C832" s="103" t="s">
        <v>1424</v>
      </c>
    </row>
    <row r="833" spans="1:3" s="100" customFormat="1" ht="13.5" customHeight="1">
      <c r="A833" s="101"/>
      <c r="B833" s="102"/>
      <c r="C833" s="103" t="s">
        <v>1425</v>
      </c>
    </row>
    <row r="834" spans="1:3" s="100" customFormat="1" ht="13.5" customHeight="1">
      <c r="A834" s="101"/>
      <c r="B834" s="102"/>
      <c r="C834" s="103" t="s">
        <v>1426</v>
      </c>
    </row>
    <row r="835" spans="1:3" s="100" customFormat="1" ht="13.5" customHeight="1">
      <c r="A835" s="101"/>
      <c r="B835" s="102"/>
      <c r="C835" s="103" t="s">
        <v>1427</v>
      </c>
    </row>
    <row r="836" spans="1:3" s="100" customFormat="1" ht="13.5" customHeight="1">
      <c r="A836" s="101"/>
      <c r="B836" s="102"/>
      <c r="C836" s="103" t="s">
        <v>1428</v>
      </c>
    </row>
    <row r="837" spans="1:3" s="100" customFormat="1" ht="13.5" customHeight="1">
      <c r="A837" s="101"/>
      <c r="B837" s="102"/>
      <c r="C837" s="103" t="s">
        <v>1429</v>
      </c>
    </row>
    <row r="838" spans="1:3" s="100" customFormat="1" ht="13.5" customHeight="1">
      <c r="A838" s="101"/>
      <c r="B838" s="102" t="s">
        <v>1430</v>
      </c>
      <c r="C838" s="103" t="s">
        <v>1431</v>
      </c>
    </row>
    <row r="839" spans="1:3" s="100" customFormat="1" ht="13.5" customHeight="1">
      <c r="A839" s="101"/>
      <c r="B839" s="102"/>
      <c r="C839" s="103" t="s">
        <v>1432</v>
      </c>
    </row>
    <row r="840" spans="1:3" s="100" customFormat="1" ht="13.5" customHeight="1">
      <c r="A840" s="101"/>
      <c r="B840" s="102"/>
      <c r="C840" s="103" t="s">
        <v>1433</v>
      </c>
    </row>
    <row r="841" spans="1:3" s="100" customFormat="1" ht="13.5" customHeight="1">
      <c r="A841" s="101"/>
      <c r="B841" s="102"/>
      <c r="C841" s="103" t="s">
        <v>1434</v>
      </c>
    </row>
    <row r="842" spans="1:3" s="100" customFormat="1" ht="13.5" customHeight="1">
      <c r="A842" s="101"/>
      <c r="B842" s="102"/>
      <c r="C842" s="103" t="s">
        <v>1435</v>
      </c>
    </row>
    <row r="843" spans="1:3" s="100" customFormat="1" ht="13.5" customHeight="1">
      <c r="A843" s="101"/>
      <c r="B843" s="102"/>
      <c r="C843" s="103" t="s">
        <v>1436</v>
      </c>
    </row>
    <row r="844" spans="1:3" s="100" customFormat="1" ht="13.5" customHeight="1">
      <c r="A844" s="101"/>
      <c r="B844" s="102"/>
      <c r="C844" s="103" t="s">
        <v>1437</v>
      </c>
    </row>
    <row r="845" spans="1:3" s="100" customFormat="1" ht="13.5" customHeight="1">
      <c r="A845" s="101"/>
      <c r="B845" s="102"/>
      <c r="C845" s="103" t="s">
        <v>1438</v>
      </c>
    </row>
    <row r="846" spans="1:3" s="100" customFormat="1" ht="13.5" customHeight="1">
      <c r="A846" s="101"/>
      <c r="B846" s="102"/>
      <c r="C846" s="103" t="s">
        <v>1439</v>
      </c>
    </row>
    <row r="847" spans="1:3" s="100" customFormat="1" ht="13.5" customHeight="1">
      <c r="A847" s="101"/>
      <c r="B847" s="102"/>
      <c r="C847" s="103" t="s">
        <v>1440</v>
      </c>
    </row>
    <row r="848" spans="1:3" s="100" customFormat="1" ht="13.5" customHeight="1">
      <c r="A848" s="101"/>
      <c r="B848" s="102"/>
      <c r="C848" s="103" t="s">
        <v>1441</v>
      </c>
    </row>
    <row r="849" spans="1:3" s="100" customFormat="1" ht="13.5" customHeight="1">
      <c r="A849" s="101"/>
      <c r="B849" s="102"/>
      <c r="C849" s="103" t="s">
        <v>1442</v>
      </c>
    </row>
    <row r="850" spans="1:3" s="100" customFormat="1" ht="13.5" customHeight="1">
      <c r="A850" s="101"/>
      <c r="B850" s="102"/>
      <c r="C850" s="103" t="s">
        <v>1443</v>
      </c>
    </row>
    <row r="851" spans="1:3" s="100" customFormat="1" ht="13.5" customHeight="1">
      <c r="A851" s="101"/>
      <c r="B851" s="102" t="s">
        <v>1444</v>
      </c>
      <c r="C851" s="103" t="s">
        <v>1445</v>
      </c>
    </row>
    <row r="852" spans="1:3" s="107" customFormat="1" ht="13.5" customHeight="1" thickBot="1">
      <c r="A852" s="104"/>
      <c r="B852" s="105"/>
      <c r="C852" s="106" t="s">
        <v>1446</v>
      </c>
    </row>
    <row r="853" spans="1:3" s="111" customFormat="1" ht="13.5" customHeight="1">
      <c r="A853" s="108" t="s">
        <v>1447</v>
      </c>
      <c r="B853" s="109" t="s">
        <v>1448</v>
      </c>
      <c r="C853" s="110" t="s">
        <v>1449</v>
      </c>
    </row>
    <row r="854" spans="1:3" s="100" customFormat="1" ht="13.5" customHeight="1">
      <c r="A854" s="101"/>
      <c r="B854" s="102"/>
      <c r="C854" s="103" t="s">
        <v>1450</v>
      </c>
    </row>
    <row r="855" spans="1:3" s="100" customFormat="1" ht="13.5" customHeight="1">
      <c r="A855" s="101"/>
      <c r="B855" s="102"/>
      <c r="C855" s="103" t="s">
        <v>1451</v>
      </c>
    </row>
    <row r="856" spans="1:3" s="100" customFormat="1" ht="13.5" customHeight="1">
      <c r="A856" s="101"/>
      <c r="B856" s="102"/>
      <c r="C856" s="103" t="s">
        <v>1452</v>
      </c>
    </row>
    <row r="857" spans="1:3" s="100" customFormat="1" ht="13.5" customHeight="1">
      <c r="A857" s="101"/>
      <c r="B857" s="102"/>
      <c r="C857" s="103" t="s">
        <v>1453</v>
      </c>
    </row>
    <row r="858" spans="1:3" s="100" customFormat="1" ht="13.5" customHeight="1">
      <c r="A858" s="101"/>
      <c r="B858" s="102" t="s">
        <v>1454</v>
      </c>
      <c r="C858" s="103" t="s">
        <v>1455</v>
      </c>
    </row>
    <row r="859" spans="1:3" s="100" customFormat="1" ht="13.5" customHeight="1">
      <c r="A859" s="101"/>
      <c r="B859" s="102"/>
      <c r="C859" s="103" t="s">
        <v>1456</v>
      </c>
    </row>
    <row r="860" spans="1:3" s="100" customFormat="1" ht="13.5" customHeight="1">
      <c r="A860" s="101"/>
      <c r="B860" s="102"/>
      <c r="C860" s="103" t="s">
        <v>1457</v>
      </c>
    </row>
    <row r="861" spans="1:3" s="100" customFormat="1" ht="13.5" customHeight="1">
      <c r="A861" s="101"/>
      <c r="B861" s="102"/>
      <c r="C861" s="103" t="s">
        <v>1458</v>
      </c>
    </row>
    <row r="862" spans="1:3" s="100" customFormat="1" ht="13.5" customHeight="1">
      <c r="A862" s="101"/>
      <c r="B862" s="102"/>
      <c r="C862" s="103" t="s">
        <v>1459</v>
      </c>
    </row>
    <row r="863" spans="1:3" s="107" customFormat="1" ht="13.5" customHeight="1" thickBot="1">
      <c r="A863" s="104"/>
      <c r="B863" s="105" t="s">
        <v>1460</v>
      </c>
      <c r="C863" s="106" t="s">
        <v>1461</v>
      </c>
    </row>
    <row r="864" spans="1:3" s="111" customFormat="1" ht="13.5" customHeight="1">
      <c r="A864" s="108" t="s">
        <v>1462</v>
      </c>
      <c r="B864" s="109" t="s">
        <v>1463</v>
      </c>
      <c r="C864" s="110" t="s">
        <v>1464</v>
      </c>
    </row>
    <row r="865" spans="1:3" s="100" customFormat="1" ht="13.5" customHeight="1">
      <c r="A865" s="101"/>
      <c r="B865" s="102"/>
      <c r="C865" s="103" t="s">
        <v>1465</v>
      </c>
    </row>
    <row r="866" spans="1:3" s="100" customFormat="1" ht="13.5" customHeight="1">
      <c r="A866" s="101"/>
      <c r="B866" s="102"/>
      <c r="C866" s="103" t="s">
        <v>1466</v>
      </c>
    </row>
    <row r="867" spans="1:3" s="100" customFormat="1" ht="13.5" customHeight="1">
      <c r="A867" s="101"/>
      <c r="B867" s="102"/>
      <c r="C867" s="103" t="s">
        <v>1467</v>
      </c>
    </row>
    <row r="868" spans="1:3" s="100" customFormat="1" ht="13.5" customHeight="1">
      <c r="A868" s="101"/>
      <c r="B868" s="102"/>
      <c r="C868" s="103" t="s">
        <v>1468</v>
      </c>
    </row>
    <row r="869" spans="1:3" s="100" customFormat="1" ht="13.5" customHeight="1">
      <c r="A869" s="101"/>
      <c r="B869" s="102"/>
      <c r="C869" s="103" t="s">
        <v>1469</v>
      </c>
    </row>
    <row r="870" spans="1:3" s="100" customFormat="1" ht="13.5" customHeight="1">
      <c r="A870" s="101"/>
      <c r="B870" s="102"/>
      <c r="C870" s="103" t="s">
        <v>1470</v>
      </c>
    </row>
    <row r="871" spans="1:3" s="100" customFormat="1" ht="13.5" customHeight="1">
      <c r="A871" s="101"/>
      <c r="B871" s="102"/>
      <c r="C871" s="103" t="s">
        <v>1471</v>
      </c>
    </row>
    <row r="872" spans="1:3" s="100" customFormat="1" ht="13.5" customHeight="1">
      <c r="A872" s="101"/>
      <c r="B872" s="102"/>
      <c r="C872" s="103" t="s">
        <v>1472</v>
      </c>
    </row>
    <row r="873" spans="1:3" s="100" customFormat="1" ht="13.5" customHeight="1">
      <c r="A873" s="101"/>
      <c r="B873" s="102"/>
      <c r="C873" s="103" t="s">
        <v>1473</v>
      </c>
    </row>
    <row r="874" spans="1:3" s="100" customFormat="1" ht="13.5" customHeight="1">
      <c r="A874" s="101"/>
      <c r="B874" s="102" t="s">
        <v>1474</v>
      </c>
      <c r="C874" s="103" t="s">
        <v>1475</v>
      </c>
    </row>
    <row r="875" spans="1:3" s="100" customFormat="1" ht="13.5" customHeight="1">
      <c r="A875" s="101"/>
      <c r="B875" s="102"/>
      <c r="C875" s="103" t="s">
        <v>1476</v>
      </c>
    </row>
    <row r="876" spans="1:3" s="100" customFormat="1" ht="13.5" customHeight="1">
      <c r="A876" s="101"/>
      <c r="B876" s="102"/>
      <c r="C876" s="103" t="s">
        <v>1477</v>
      </c>
    </row>
    <row r="877" spans="1:3" s="100" customFormat="1" ht="13.5" customHeight="1">
      <c r="A877" s="101"/>
      <c r="B877" s="102"/>
      <c r="C877" s="103" t="s">
        <v>1478</v>
      </c>
    </row>
    <row r="878" spans="1:3" s="100" customFormat="1" ht="13.5" customHeight="1">
      <c r="A878" s="101"/>
      <c r="B878" s="102"/>
      <c r="C878" s="103" t="s">
        <v>1479</v>
      </c>
    </row>
    <row r="879" spans="1:3" s="107" customFormat="1" ht="13.5" customHeight="1" thickBot="1">
      <c r="A879" s="104"/>
      <c r="B879" s="105" t="s">
        <v>1480</v>
      </c>
      <c r="C879" s="106" t="s">
        <v>1481</v>
      </c>
    </row>
    <row r="880" spans="1:3" s="111" customFormat="1" ht="13.5" customHeight="1">
      <c r="A880" s="108" t="s">
        <v>1482</v>
      </c>
      <c r="B880" s="109" t="s">
        <v>1483</v>
      </c>
      <c r="C880" s="110" t="s">
        <v>1484</v>
      </c>
    </row>
    <row r="881" spans="1:3" s="100" customFormat="1" ht="13.5" customHeight="1">
      <c r="A881" s="101"/>
      <c r="B881" s="102"/>
      <c r="C881" s="103" t="s">
        <v>1485</v>
      </c>
    </row>
    <row r="882" spans="1:3" s="100" customFormat="1" ht="13.5" customHeight="1">
      <c r="A882" s="101"/>
      <c r="B882" s="102"/>
      <c r="C882" s="103" t="s">
        <v>1486</v>
      </c>
    </row>
    <row r="883" spans="1:3" s="100" customFormat="1" ht="13.5" customHeight="1">
      <c r="A883" s="101"/>
      <c r="B883" s="102"/>
      <c r="C883" s="103" t="s">
        <v>1487</v>
      </c>
    </row>
    <row r="884" spans="1:3" s="100" customFormat="1" ht="13.5" customHeight="1">
      <c r="A884" s="101"/>
      <c r="B884" s="102"/>
      <c r="C884" s="103" t="s">
        <v>1488</v>
      </c>
    </row>
    <row r="885" spans="1:3" s="100" customFormat="1" ht="13.5" customHeight="1">
      <c r="A885" s="101"/>
      <c r="B885" s="102" t="s">
        <v>1489</v>
      </c>
      <c r="C885" s="103" t="s">
        <v>1490</v>
      </c>
    </row>
    <row r="886" spans="1:3" s="100" customFormat="1" ht="13.5" customHeight="1">
      <c r="A886" s="101"/>
      <c r="B886" s="102"/>
      <c r="C886" s="103" t="s">
        <v>1491</v>
      </c>
    </row>
    <row r="887" spans="1:3" s="100" customFormat="1" ht="13.5" customHeight="1">
      <c r="A887" s="101"/>
      <c r="B887" s="102"/>
      <c r="C887" s="103" t="s">
        <v>1492</v>
      </c>
    </row>
    <row r="888" spans="1:3" s="100" customFormat="1" ht="13.5" customHeight="1">
      <c r="A888" s="101"/>
      <c r="B888" s="102"/>
      <c r="C888" s="103" t="s">
        <v>1493</v>
      </c>
    </row>
    <row r="889" spans="1:3" s="100" customFormat="1" ht="13.5" customHeight="1">
      <c r="A889" s="101"/>
      <c r="B889" s="102"/>
      <c r="C889" s="103" t="s">
        <v>1494</v>
      </c>
    </row>
    <row r="890" spans="1:3" s="100" customFormat="1" ht="13.5" customHeight="1">
      <c r="A890" s="101"/>
      <c r="B890" s="102"/>
      <c r="C890" s="103" t="s">
        <v>1495</v>
      </c>
    </row>
    <row r="891" spans="1:3" s="100" customFormat="1" ht="13.5" customHeight="1">
      <c r="A891" s="101"/>
      <c r="B891" s="102"/>
      <c r="C891" s="103" t="s">
        <v>1496</v>
      </c>
    </row>
    <row r="892" spans="1:3" s="100" customFormat="1" ht="13.5" customHeight="1">
      <c r="A892" s="101"/>
      <c r="B892" s="102"/>
      <c r="C892" s="103" t="s">
        <v>1497</v>
      </c>
    </row>
    <row r="893" spans="1:3" s="100" customFormat="1" ht="13.5" customHeight="1">
      <c r="A893" s="101"/>
      <c r="B893" s="102"/>
      <c r="C893" s="103" t="s">
        <v>1498</v>
      </c>
    </row>
    <row r="894" spans="1:3" s="100" customFormat="1" ht="13.5" customHeight="1">
      <c r="A894" s="101"/>
      <c r="B894" s="102"/>
      <c r="C894" s="103" t="s">
        <v>1499</v>
      </c>
    </row>
    <row r="895" spans="1:3" s="100" customFormat="1" ht="13.5" customHeight="1">
      <c r="A895" s="101"/>
      <c r="B895" s="102" t="s">
        <v>1500</v>
      </c>
      <c r="C895" s="103" t="s">
        <v>1501</v>
      </c>
    </row>
    <row r="896" spans="1:3" s="100" customFormat="1" ht="13.5" customHeight="1">
      <c r="A896" s="101"/>
      <c r="B896" s="102"/>
      <c r="C896" s="103" t="s">
        <v>1502</v>
      </c>
    </row>
    <row r="897" spans="1:3" s="100" customFormat="1" ht="13.5" customHeight="1">
      <c r="A897" s="101"/>
      <c r="B897" s="102"/>
      <c r="C897" s="103" t="s">
        <v>1503</v>
      </c>
    </row>
    <row r="898" spans="1:3" s="100" customFormat="1" ht="13.5" customHeight="1">
      <c r="A898" s="101"/>
      <c r="B898" s="102"/>
      <c r="C898" s="103" t="s">
        <v>1504</v>
      </c>
    </row>
    <row r="899" spans="1:3" s="100" customFormat="1" ht="13.5" customHeight="1">
      <c r="A899" s="101"/>
      <c r="B899" s="102"/>
      <c r="C899" s="103" t="s">
        <v>1505</v>
      </c>
    </row>
    <row r="900" spans="1:3" s="100" customFormat="1" ht="13.5" customHeight="1">
      <c r="A900" s="101"/>
      <c r="B900" s="102"/>
      <c r="C900" s="103" t="s">
        <v>1506</v>
      </c>
    </row>
    <row r="901" spans="1:3" s="100" customFormat="1" ht="13.5" customHeight="1">
      <c r="A901" s="101"/>
      <c r="B901" s="102"/>
      <c r="C901" s="103" t="s">
        <v>1507</v>
      </c>
    </row>
    <row r="902" spans="1:3" s="107" customFormat="1" ht="13.5" customHeight="1" thickBot="1">
      <c r="A902" s="104"/>
      <c r="B902" s="105"/>
      <c r="C902" s="106" t="s">
        <v>1508</v>
      </c>
    </row>
    <row r="903" spans="1:3" s="111" customFormat="1" ht="13.5" customHeight="1">
      <c r="A903" s="108" t="s">
        <v>1509</v>
      </c>
      <c r="B903" s="109" t="s">
        <v>1510</v>
      </c>
      <c r="C903" s="110" t="s">
        <v>1511</v>
      </c>
    </row>
    <row r="904" spans="1:3" s="100" customFormat="1" ht="13.5" customHeight="1">
      <c r="A904" s="101"/>
      <c r="B904" s="102"/>
      <c r="C904" s="103" t="s">
        <v>1512</v>
      </c>
    </row>
    <row r="905" spans="1:3" s="100" customFormat="1" ht="13.5" customHeight="1">
      <c r="A905" s="101"/>
      <c r="B905" s="102"/>
      <c r="C905" s="103" t="s">
        <v>1513</v>
      </c>
    </row>
    <row r="906" spans="1:3" s="100" customFormat="1" ht="13.5" customHeight="1">
      <c r="A906" s="101"/>
      <c r="B906" s="102"/>
      <c r="C906" s="103" t="s">
        <v>1514</v>
      </c>
    </row>
    <row r="907" spans="1:3" s="100" customFormat="1" ht="13.5" customHeight="1">
      <c r="A907" s="101"/>
      <c r="B907" s="102"/>
      <c r="C907" s="103" t="s">
        <v>1515</v>
      </c>
    </row>
    <row r="908" spans="1:3" s="100" customFormat="1" ht="13.5" customHeight="1">
      <c r="A908" s="101"/>
      <c r="B908" s="102"/>
      <c r="C908" s="103" t="s">
        <v>1516</v>
      </c>
    </row>
    <row r="909" spans="1:3" s="100" customFormat="1" ht="13.5" customHeight="1">
      <c r="A909" s="101"/>
      <c r="B909" s="102"/>
      <c r="C909" s="103" t="s">
        <v>1517</v>
      </c>
    </row>
    <row r="910" spans="1:3" s="100" customFormat="1" ht="13.5" customHeight="1">
      <c r="A910" s="101"/>
      <c r="B910" s="102"/>
      <c r="C910" s="103" t="s">
        <v>1518</v>
      </c>
    </row>
    <row r="911" spans="1:3" s="100" customFormat="1" ht="13.5" customHeight="1">
      <c r="A911" s="101"/>
      <c r="B911" s="102"/>
      <c r="C911" s="103" t="s">
        <v>1519</v>
      </c>
    </row>
    <row r="912" spans="1:3" s="100" customFormat="1" ht="13.5" customHeight="1">
      <c r="A912" s="101"/>
      <c r="B912" s="102"/>
      <c r="C912" s="103" t="s">
        <v>1520</v>
      </c>
    </row>
    <row r="913" spans="1:3" s="100" customFormat="1" ht="13.5" customHeight="1">
      <c r="A913" s="101"/>
      <c r="B913" s="102"/>
      <c r="C913" s="103" t="s">
        <v>1521</v>
      </c>
    </row>
    <row r="914" spans="1:3" s="100" customFormat="1" ht="13.5" customHeight="1">
      <c r="A914" s="101"/>
      <c r="B914" s="102"/>
      <c r="C914" s="103" t="s">
        <v>1522</v>
      </c>
    </row>
    <row r="915" spans="1:3" s="100" customFormat="1" ht="13.5" customHeight="1">
      <c r="A915" s="101"/>
      <c r="B915" s="102"/>
      <c r="C915" s="103" t="s">
        <v>1523</v>
      </c>
    </row>
    <row r="916" spans="1:3" s="100" customFormat="1" ht="13.5" customHeight="1">
      <c r="A916" s="101"/>
      <c r="B916" s="102"/>
      <c r="C916" s="103" t="s">
        <v>1524</v>
      </c>
    </row>
    <row r="917" spans="1:3" s="100" customFormat="1" ht="13.5" customHeight="1">
      <c r="A917" s="101"/>
      <c r="B917" s="102"/>
      <c r="C917" s="103" t="s">
        <v>1525</v>
      </c>
    </row>
    <row r="918" spans="1:3" s="100" customFormat="1" ht="13.5" customHeight="1">
      <c r="A918" s="101"/>
      <c r="B918" s="102"/>
      <c r="C918" s="103" t="s">
        <v>1526</v>
      </c>
    </row>
    <row r="919" spans="1:3" s="100" customFormat="1" ht="13.5" customHeight="1">
      <c r="A919" s="101"/>
      <c r="B919" s="102"/>
      <c r="C919" s="103" t="s">
        <v>1527</v>
      </c>
    </row>
    <row r="920" spans="1:3" s="100" customFormat="1" ht="13.5" customHeight="1">
      <c r="A920" s="101"/>
      <c r="B920" s="102"/>
      <c r="C920" s="103" t="s">
        <v>1528</v>
      </c>
    </row>
    <row r="921" spans="1:3" s="100" customFormat="1" ht="13.5" customHeight="1">
      <c r="A921" s="101"/>
      <c r="B921" s="102"/>
      <c r="C921" s="103" t="s">
        <v>1529</v>
      </c>
    </row>
    <row r="922" spans="1:3" s="100" customFormat="1" ht="13.5" customHeight="1">
      <c r="A922" s="101"/>
      <c r="B922" s="102"/>
      <c r="C922" s="103" t="s">
        <v>1530</v>
      </c>
    </row>
    <row r="923" spans="1:3" s="100" customFormat="1" ht="13.5" customHeight="1">
      <c r="A923" s="101"/>
      <c r="B923" s="102"/>
      <c r="C923" s="103" t="s">
        <v>1531</v>
      </c>
    </row>
    <row r="924" spans="1:3" s="100" customFormat="1" ht="13.5" customHeight="1">
      <c r="A924" s="101"/>
      <c r="B924" s="102"/>
      <c r="C924" s="103" t="s">
        <v>1532</v>
      </c>
    </row>
    <row r="925" spans="1:3" s="100" customFormat="1" ht="13.5" customHeight="1">
      <c r="A925" s="101"/>
      <c r="B925" s="102"/>
      <c r="C925" s="103" t="s">
        <v>1533</v>
      </c>
    </row>
    <row r="926" spans="1:3" s="100" customFormat="1" ht="13.5" customHeight="1">
      <c r="A926" s="101"/>
      <c r="B926" s="102"/>
      <c r="C926" s="103" t="s">
        <v>1534</v>
      </c>
    </row>
    <row r="927" spans="1:3" s="100" customFormat="1" ht="13.5" customHeight="1">
      <c r="A927" s="101"/>
      <c r="B927" s="102"/>
      <c r="C927" s="103" t="s">
        <v>1535</v>
      </c>
    </row>
    <row r="928" spans="1:3" s="100" customFormat="1" ht="13.5" customHeight="1">
      <c r="A928" s="101"/>
      <c r="B928" s="102"/>
      <c r="C928" s="103" t="s">
        <v>1536</v>
      </c>
    </row>
    <row r="929" spans="1:3" s="100" customFormat="1" ht="13.5" customHeight="1">
      <c r="A929" s="101"/>
      <c r="B929" s="102" t="s">
        <v>1537</v>
      </c>
      <c r="C929" s="103" t="s">
        <v>1538</v>
      </c>
    </row>
    <row r="930" spans="1:3" s="100" customFormat="1" ht="13.5" customHeight="1">
      <c r="A930" s="101"/>
      <c r="B930" s="102"/>
      <c r="C930" s="103" t="s">
        <v>1539</v>
      </c>
    </row>
    <row r="931" spans="1:3" s="100" customFormat="1" ht="13.5" customHeight="1">
      <c r="A931" s="101"/>
      <c r="B931" s="102"/>
      <c r="C931" s="103" t="s">
        <v>1540</v>
      </c>
    </row>
    <row r="932" spans="1:3" s="100" customFormat="1" ht="13.5" customHeight="1">
      <c r="A932" s="101"/>
      <c r="B932" s="102"/>
      <c r="C932" s="103" t="s">
        <v>1541</v>
      </c>
    </row>
    <row r="933" spans="1:3" s="100" customFormat="1" ht="13.5" customHeight="1">
      <c r="A933" s="101"/>
      <c r="B933" s="102"/>
      <c r="C933" s="103" t="s">
        <v>1542</v>
      </c>
    </row>
    <row r="934" spans="1:3" s="100" customFormat="1" ht="13.5" customHeight="1">
      <c r="A934" s="101"/>
      <c r="B934" s="102"/>
      <c r="C934" s="103" t="s">
        <v>1543</v>
      </c>
    </row>
    <row r="935" spans="1:3" s="100" customFormat="1" ht="13.5" customHeight="1">
      <c r="A935" s="101"/>
      <c r="B935" s="102"/>
      <c r="C935" s="103" t="s">
        <v>1544</v>
      </c>
    </row>
    <row r="936" spans="1:3" s="100" customFormat="1" ht="13.5" customHeight="1">
      <c r="A936" s="101"/>
      <c r="B936" s="102"/>
      <c r="C936" s="103" t="s">
        <v>1545</v>
      </c>
    </row>
    <row r="937" spans="1:3" s="100" customFormat="1" ht="13.5" customHeight="1">
      <c r="A937" s="101"/>
      <c r="B937" s="102"/>
      <c r="C937" s="103" t="s">
        <v>1546</v>
      </c>
    </row>
    <row r="938" spans="1:3" s="100" customFormat="1" ht="13.5" customHeight="1">
      <c r="A938" s="101"/>
      <c r="B938" s="102"/>
      <c r="C938" s="103" t="s">
        <v>1547</v>
      </c>
    </row>
    <row r="939" spans="1:3" s="100" customFormat="1" ht="13.5" customHeight="1">
      <c r="A939" s="101"/>
      <c r="B939" s="102"/>
      <c r="C939" s="103" t="s">
        <v>1548</v>
      </c>
    </row>
    <row r="940" spans="1:3" s="100" customFormat="1" ht="13.5" customHeight="1">
      <c r="A940" s="101"/>
      <c r="B940" s="102"/>
      <c r="C940" s="103" t="s">
        <v>1549</v>
      </c>
    </row>
    <row r="941" spans="1:3" s="100" customFormat="1" ht="13.5" customHeight="1">
      <c r="A941" s="101"/>
      <c r="B941" s="102"/>
      <c r="C941" s="103" t="s">
        <v>1550</v>
      </c>
    </row>
    <row r="942" spans="1:3" s="100" customFormat="1" ht="13.5" customHeight="1">
      <c r="A942" s="101"/>
      <c r="B942" s="102"/>
      <c r="C942" s="103" t="s">
        <v>1551</v>
      </c>
    </row>
    <row r="943" spans="1:3" s="100" customFormat="1" ht="13.5" customHeight="1">
      <c r="A943" s="101"/>
      <c r="B943" s="102"/>
      <c r="C943" s="103" t="s">
        <v>1552</v>
      </c>
    </row>
    <row r="944" spans="1:3" s="100" customFormat="1" ht="13.5" customHeight="1">
      <c r="A944" s="101"/>
      <c r="B944" s="102"/>
      <c r="C944" s="103" t="s">
        <v>1553</v>
      </c>
    </row>
    <row r="945" spans="1:3" s="100" customFormat="1" ht="13.5" customHeight="1">
      <c r="A945" s="101"/>
      <c r="B945" s="102"/>
      <c r="C945" s="103" t="s">
        <v>1554</v>
      </c>
    </row>
    <row r="946" spans="1:3" s="100" customFormat="1" ht="13.5" customHeight="1">
      <c r="A946" s="101"/>
      <c r="B946" s="102"/>
      <c r="C946" s="103" t="s">
        <v>1555</v>
      </c>
    </row>
    <row r="947" spans="1:3" s="100" customFormat="1" ht="13.5" customHeight="1">
      <c r="A947" s="101"/>
      <c r="B947" s="102"/>
      <c r="C947" s="103" t="s">
        <v>1556</v>
      </c>
    </row>
    <row r="948" spans="1:3" s="100" customFormat="1" ht="13.5" customHeight="1">
      <c r="A948" s="101"/>
      <c r="B948" s="102"/>
      <c r="C948" s="103" t="s">
        <v>1557</v>
      </c>
    </row>
    <row r="949" spans="1:3" s="100" customFormat="1" ht="13.5" customHeight="1">
      <c r="A949" s="101"/>
      <c r="B949" s="102"/>
      <c r="C949" s="103" t="s">
        <v>1558</v>
      </c>
    </row>
    <row r="950" spans="1:3" s="100" customFormat="1" ht="13.5" customHeight="1">
      <c r="A950" s="101"/>
      <c r="B950" s="102"/>
      <c r="C950" s="103" t="s">
        <v>1559</v>
      </c>
    </row>
    <row r="951" spans="1:3" s="100" customFormat="1" ht="13.5" customHeight="1">
      <c r="A951" s="101"/>
      <c r="B951" s="102"/>
      <c r="C951" s="103" t="s">
        <v>1560</v>
      </c>
    </row>
    <row r="952" spans="1:3" s="100" customFormat="1" ht="13.5" customHeight="1">
      <c r="A952" s="101"/>
      <c r="B952" s="102"/>
      <c r="C952" s="103" t="s">
        <v>1561</v>
      </c>
    </row>
    <row r="953" spans="1:3" s="100" customFormat="1" ht="13.5" customHeight="1">
      <c r="A953" s="101"/>
      <c r="B953" s="102"/>
      <c r="C953" s="103" t="s">
        <v>1562</v>
      </c>
    </row>
    <row r="954" spans="1:3" s="100" customFormat="1" ht="13.5" customHeight="1">
      <c r="A954" s="101"/>
      <c r="B954" s="102" t="s">
        <v>1563</v>
      </c>
      <c r="C954" s="103" t="s">
        <v>1563</v>
      </c>
    </row>
    <row r="955" spans="1:3" s="100" customFormat="1" ht="13.5" customHeight="1">
      <c r="A955" s="101"/>
      <c r="B955" s="102" t="s">
        <v>1564</v>
      </c>
      <c r="C955" s="103" t="s">
        <v>1564</v>
      </c>
    </row>
    <row r="956" spans="1:3" s="100" customFormat="1" ht="13.5" customHeight="1">
      <c r="A956" s="101"/>
      <c r="B956" s="102" t="s">
        <v>1565</v>
      </c>
      <c r="C956" s="103" t="s">
        <v>1566</v>
      </c>
    </row>
    <row r="957" spans="1:3" s="100" customFormat="1" ht="13.5" customHeight="1">
      <c r="A957" s="101"/>
      <c r="B957" s="102"/>
      <c r="C957" s="103" t="s">
        <v>1567</v>
      </c>
    </row>
    <row r="958" spans="1:3" s="107" customFormat="1" ht="13.5" customHeight="1" thickBot="1">
      <c r="A958" s="104"/>
      <c r="B958" s="105"/>
      <c r="C958" s="106" t="s">
        <v>1568</v>
      </c>
    </row>
    <row r="959" spans="1:3" s="111" customFormat="1" ht="13.5" customHeight="1">
      <c r="A959" s="108" t="s">
        <v>1569</v>
      </c>
      <c r="B959" s="109" t="s">
        <v>1570</v>
      </c>
      <c r="C959" s="110" t="s">
        <v>1571</v>
      </c>
    </row>
    <row r="960" spans="1:3" s="100" customFormat="1" ht="13.5" customHeight="1">
      <c r="A960" s="101"/>
      <c r="B960" s="102"/>
      <c r="C960" s="103" t="s">
        <v>1572</v>
      </c>
    </row>
    <row r="961" spans="1:3" s="100" customFormat="1" ht="13.5" customHeight="1">
      <c r="A961" s="101"/>
      <c r="B961" s="102"/>
      <c r="C961" s="103" t="s">
        <v>1573</v>
      </c>
    </row>
    <row r="962" spans="1:3" s="100" customFormat="1" ht="13.5" customHeight="1">
      <c r="A962" s="101"/>
      <c r="B962" s="102"/>
      <c r="C962" s="103" t="s">
        <v>1574</v>
      </c>
    </row>
    <row r="963" spans="1:3" s="100" customFormat="1" ht="13.5" customHeight="1">
      <c r="A963" s="101"/>
      <c r="B963" s="102"/>
      <c r="C963" s="103" t="s">
        <v>1575</v>
      </c>
    </row>
    <row r="964" spans="1:3" s="100" customFormat="1" ht="13.5" customHeight="1">
      <c r="A964" s="101"/>
      <c r="B964" s="102"/>
      <c r="C964" s="103" t="s">
        <v>0</v>
      </c>
    </row>
    <row r="965" spans="1:3" s="100" customFormat="1" ht="13.5" customHeight="1">
      <c r="A965" s="101"/>
      <c r="B965" s="102"/>
      <c r="C965" s="103" t="s">
        <v>1</v>
      </c>
    </row>
    <row r="966" spans="1:3" s="100" customFormat="1" ht="13.5" customHeight="1">
      <c r="A966" s="101"/>
      <c r="B966" s="102"/>
      <c r="C966" s="103" t="s">
        <v>2</v>
      </c>
    </row>
    <row r="967" spans="1:3" s="100" customFormat="1" ht="13.5" customHeight="1">
      <c r="A967" s="101"/>
      <c r="B967" s="102"/>
      <c r="C967" s="103" t="s">
        <v>3</v>
      </c>
    </row>
    <row r="968" spans="1:3" s="100" customFormat="1" ht="13.5" customHeight="1">
      <c r="A968" s="101"/>
      <c r="B968" s="102"/>
      <c r="C968" s="103" t="s">
        <v>4</v>
      </c>
    </row>
    <row r="969" spans="1:3" s="100" customFormat="1" ht="13.5" customHeight="1">
      <c r="A969" s="101"/>
      <c r="B969" s="102"/>
      <c r="C969" s="103" t="s">
        <v>5</v>
      </c>
    </row>
    <row r="970" spans="1:3" s="100" customFormat="1" ht="13.5" customHeight="1">
      <c r="A970" s="101"/>
      <c r="B970" s="102"/>
      <c r="C970" s="103" t="s">
        <v>6</v>
      </c>
    </row>
    <row r="971" spans="1:3" s="100" customFormat="1" ht="13.5" customHeight="1">
      <c r="A971" s="101"/>
      <c r="B971" s="102"/>
      <c r="C971" s="103" t="s">
        <v>7</v>
      </c>
    </row>
    <row r="972" spans="1:3" s="100" customFormat="1" ht="13.5" customHeight="1">
      <c r="A972" s="101"/>
      <c r="B972" s="102"/>
      <c r="C972" s="103" t="s">
        <v>8</v>
      </c>
    </row>
    <row r="973" spans="1:3" s="100" customFormat="1" ht="13.5" customHeight="1">
      <c r="A973" s="101"/>
      <c r="B973" s="102"/>
      <c r="C973" s="103" t="s">
        <v>9</v>
      </c>
    </row>
    <row r="974" spans="1:3" s="100" customFormat="1" ht="13.5" customHeight="1">
      <c r="A974" s="101"/>
      <c r="B974" s="102" t="s">
        <v>10</v>
      </c>
      <c r="C974" s="103" t="s">
        <v>11</v>
      </c>
    </row>
    <row r="975" spans="1:3" s="100" customFormat="1" ht="13.5" customHeight="1">
      <c r="A975" s="101"/>
      <c r="B975" s="102"/>
      <c r="C975" s="103" t="s">
        <v>12</v>
      </c>
    </row>
    <row r="976" spans="1:3" s="100" customFormat="1" ht="13.5" customHeight="1">
      <c r="A976" s="101"/>
      <c r="B976" s="102"/>
      <c r="C976" s="103" t="s">
        <v>13</v>
      </c>
    </row>
    <row r="977" spans="1:3" s="100" customFormat="1" ht="13.5" customHeight="1">
      <c r="A977" s="101"/>
      <c r="B977" s="102"/>
      <c r="C977" s="103" t="s">
        <v>14</v>
      </c>
    </row>
    <row r="978" spans="1:3" s="100" customFormat="1" ht="13.5" customHeight="1">
      <c r="A978" s="101"/>
      <c r="B978" s="102"/>
      <c r="C978" s="103" t="s">
        <v>15</v>
      </c>
    </row>
    <row r="979" spans="1:3" s="100" customFormat="1" ht="13.5" customHeight="1">
      <c r="A979" s="101"/>
      <c r="B979" s="102"/>
      <c r="C979" s="103" t="s">
        <v>16</v>
      </c>
    </row>
    <row r="980" spans="1:3" s="100" customFormat="1" ht="13.5" customHeight="1">
      <c r="A980" s="101"/>
      <c r="B980" s="102"/>
      <c r="C980" s="103" t="s">
        <v>17</v>
      </c>
    </row>
    <row r="981" spans="1:3" s="100" customFormat="1" ht="13.5" customHeight="1">
      <c r="A981" s="101"/>
      <c r="B981" s="102"/>
      <c r="C981" s="103" t="s">
        <v>18</v>
      </c>
    </row>
    <row r="982" spans="1:3" s="100" customFormat="1" ht="13.5" customHeight="1">
      <c r="A982" s="101"/>
      <c r="B982" s="102"/>
      <c r="C982" s="103" t="s">
        <v>19</v>
      </c>
    </row>
    <row r="983" spans="1:3" s="100" customFormat="1" ht="13.5" customHeight="1">
      <c r="A983" s="101"/>
      <c r="B983" s="102"/>
      <c r="C983" s="103" t="s">
        <v>20</v>
      </c>
    </row>
    <row r="984" spans="1:3" s="100" customFormat="1" ht="13.5" customHeight="1">
      <c r="A984" s="101"/>
      <c r="B984" s="102"/>
      <c r="C984" s="103" t="s">
        <v>21</v>
      </c>
    </row>
    <row r="985" spans="1:3" s="100" customFormat="1" ht="13.5" customHeight="1">
      <c r="A985" s="101"/>
      <c r="B985" s="102"/>
      <c r="C985" s="103" t="s">
        <v>22</v>
      </c>
    </row>
    <row r="986" spans="1:3" s="100" customFormat="1" ht="13.5" customHeight="1">
      <c r="A986" s="101"/>
      <c r="B986" s="102"/>
      <c r="C986" s="103" t="s">
        <v>23</v>
      </c>
    </row>
    <row r="987" spans="1:3" s="100" customFormat="1" ht="13.5" customHeight="1">
      <c r="A987" s="101"/>
      <c r="B987" s="102"/>
      <c r="C987" s="103" t="s">
        <v>24</v>
      </c>
    </row>
    <row r="988" spans="1:3" s="100" customFormat="1" ht="13.5" customHeight="1">
      <c r="A988" s="101"/>
      <c r="B988" s="102" t="s">
        <v>25</v>
      </c>
      <c r="C988" s="103" t="s">
        <v>26</v>
      </c>
    </row>
    <row r="989" spans="1:3" s="100" customFormat="1" ht="13.5" customHeight="1">
      <c r="A989" s="101"/>
      <c r="B989" s="102"/>
      <c r="C989" s="103" t="s">
        <v>27</v>
      </c>
    </row>
    <row r="990" spans="1:3" s="100" customFormat="1" ht="13.5" customHeight="1">
      <c r="A990" s="101"/>
      <c r="B990" s="102"/>
      <c r="C990" s="103" t="s">
        <v>28</v>
      </c>
    </row>
    <row r="991" spans="1:3" s="100" customFormat="1" ht="13.5" customHeight="1">
      <c r="A991" s="101"/>
      <c r="B991" s="102"/>
      <c r="C991" s="103" t="s">
        <v>29</v>
      </c>
    </row>
    <row r="992" spans="1:3" s="100" customFormat="1" ht="13.5" customHeight="1">
      <c r="A992" s="101"/>
      <c r="B992" s="102" t="s">
        <v>30</v>
      </c>
      <c r="C992" s="103" t="s">
        <v>31</v>
      </c>
    </row>
    <row r="993" spans="1:3" s="100" customFormat="1" ht="13.5" customHeight="1">
      <c r="A993" s="101"/>
      <c r="B993" s="102"/>
      <c r="C993" s="103" t="s">
        <v>32</v>
      </c>
    </row>
    <row r="994" spans="1:3" s="100" customFormat="1" ht="13.5" customHeight="1">
      <c r="A994" s="101"/>
      <c r="B994" s="102"/>
      <c r="C994" s="103" t="s">
        <v>33</v>
      </c>
    </row>
    <row r="995" spans="1:3" s="100" customFormat="1" ht="13.5" customHeight="1">
      <c r="A995" s="101"/>
      <c r="B995" s="102"/>
      <c r="C995" s="103" t="s">
        <v>34</v>
      </c>
    </row>
    <row r="996" spans="1:3" s="100" customFormat="1" ht="13.5" customHeight="1">
      <c r="A996" s="101"/>
      <c r="B996" s="102"/>
      <c r="C996" s="103" t="s">
        <v>35</v>
      </c>
    </row>
    <row r="997" spans="1:3" s="100" customFormat="1" ht="13.5" customHeight="1">
      <c r="A997" s="101"/>
      <c r="B997" s="102"/>
      <c r="C997" s="103" t="s">
        <v>36</v>
      </c>
    </row>
    <row r="998" spans="1:3" s="100" customFormat="1" ht="13.5" customHeight="1">
      <c r="A998" s="101"/>
      <c r="B998" s="102"/>
      <c r="C998" s="103" t="s">
        <v>37</v>
      </c>
    </row>
    <row r="999" spans="1:3" s="100" customFormat="1" ht="13.5" customHeight="1">
      <c r="A999" s="101"/>
      <c r="B999" s="102"/>
      <c r="C999" s="103" t="s">
        <v>38</v>
      </c>
    </row>
    <row r="1000" spans="1:3" s="100" customFormat="1" ht="13.5" customHeight="1">
      <c r="A1000" s="101"/>
      <c r="B1000" s="102"/>
      <c r="C1000" s="103" t="s">
        <v>39</v>
      </c>
    </row>
    <row r="1001" spans="1:3" s="100" customFormat="1" ht="13.5" customHeight="1">
      <c r="A1001" s="101"/>
      <c r="B1001" s="102"/>
      <c r="C1001" s="103" t="s">
        <v>40</v>
      </c>
    </row>
    <row r="1002" spans="1:3" s="100" customFormat="1" ht="13.5" customHeight="1">
      <c r="A1002" s="101"/>
      <c r="B1002" s="102" t="s">
        <v>41</v>
      </c>
      <c r="C1002" s="103" t="s">
        <v>42</v>
      </c>
    </row>
    <row r="1003" spans="1:3" s="100" customFormat="1" ht="13.5" customHeight="1">
      <c r="A1003" s="101"/>
      <c r="B1003" s="102"/>
      <c r="C1003" s="103" t="s">
        <v>43</v>
      </c>
    </row>
    <row r="1004" spans="1:3" s="100" customFormat="1" ht="13.5" customHeight="1">
      <c r="A1004" s="101"/>
      <c r="B1004" s="102"/>
      <c r="C1004" s="103" t="s">
        <v>44</v>
      </c>
    </row>
    <row r="1005" spans="1:3" s="100" customFormat="1" ht="13.5" customHeight="1">
      <c r="A1005" s="101"/>
      <c r="B1005" s="102"/>
      <c r="C1005" s="103" t="s">
        <v>45</v>
      </c>
    </row>
    <row r="1006" spans="1:3" s="100" customFormat="1" ht="13.5" customHeight="1">
      <c r="A1006" s="101"/>
      <c r="B1006" s="102"/>
      <c r="C1006" s="103" t="s">
        <v>46</v>
      </c>
    </row>
    <row r="1007" spans="1:3" s="100" customFormat="1" ht="13.5" customHeight="1">
      <c r="A1007" s="101"/>
      <c r="B1007" s="102"/>
      <c r="C1007" s="103" t="s">
        <v>47</v>
      </c>
    </row>
    <row r="1008" spans="1:3" s="100" customFormat="1" ht="13.5" customHeight="1">
      <c r="A1008" s="101"/>
      <c r="B1008" s="102"/>
      <c r="C1008" s="103" t="s">
        <v>48</v>
      </c>
    </row>
    <row r="1009" spans="1:3" s="100" customFormat="1" ht="13.5" customHeight="1">
      <c r="A1009" s="101"/>
      <c r="B1009" s="102"/>
      <c r="C1009" s="103" t="s">
        <v>49</v>
      </c>
    </row>
    <row r="1010" spans="1:3" s="100" customFormat="1" ht="13.5" customHeight="1">
      <c r="A1010" s="101"/>
      <c r="B1010" s="102"/>
      <c r="C1010" s="103" t="s">
        <v>50</v>
      </c>
    </row>
    <row r="1011" spans="1:3" s="100" customFormat="1" ht="13.5" customHeight="1">
      <c r="A1011" s="101"/>
      <c r="B1011" s="102"/>
      <c r="C1011" s="103" t="s">
        <v>51</v>
      </c>
    </row>
    <row r="1012" spans="1:3" s="100" customFormat="1" ht="13.5" customHeight="1">
      <c r="A1012" s="101"/>
      <c r="B1012" s="102"/>
      <c r="C1012" s="103" t="s">
        <v>52</v>
      </c>
    </row>
    <row r="1013" spans="1:3" s="100" customFormat="1" ht="13.5" customHeight="1">
      <c r="A1013" s="101"/>
      <c r="B1013" s="102"/>
      <c r="C1013" s="103" t="s">
        <v>53</v>
      </c>
    </row>
    <row r="1014" spans="1:3" s="100" customFormat="1" ht="13.5" customHeight="1">
      <c r="A1014" s="101"/>
      <c r="B1014" s="102"/>
      <c r="C1014" s="103" t="s">
        <v>54</v>
      </c>
    </row>
    <row r="1015" spans="1:3" s="100" customFormat="1" ht="13.5" customHeight="1">
      <c r="A1015" s="101"/>
      <c r="B1015" s="102"/>
      <c r="C1015" s="103" t="s">
        <v>55</v>
      </c>
    </row>
    <row r="1016" spans="1:3" s="100" customFormat="1" ht="13.5" customHeight="1">
      <c r="A1016" s="101"/>
      <c r="B1016" s="102"/>
      <c r="C1016" s="103" t="s">
        <v>56</v>
      </c>
    </row>
    <row r="1017" spans="1:3" s="100" customFormat="1" ht="13.5" customHeight="1">
      <c r="A1017" s="101"/>
      <c r="B1017" s="102"/>
      <c r="C1017" s="103" t="s">
        <v>57</v>
      </c>
    </row>
    <row r="1018" spans="1:3" s="107" customFormat="1" ht="13.5" customHeight="1" thickBot="1">
      <c r="A1018" s="104"/>
      <c r="B1018" s="105"/>
      <c r="C1018" s="106" t="s">
        <v>58</v>
      </c>
    </row>
    <row r="1019" spans="1:3" s="111" customFormat="1" ht="13.5" customHeight="1">
      <c r="A1019" s="108" t="s">
        <v>59</v>
      </c>
      <c r="B1019" s="109" t="s">
        <v>60</v>
      </c>
      <c r="C1019" s="110" t="s">
        <v>61</v>
      </c>
    </row>
    <row r="1020" spans="1:3" s="100" customFormat="1" ht="13.5" customHeight="1">
      <c r="A1020" s="101"/>
      <c r="B1020" s="102"/>
      <c r="C1020" s="103" t="s">
        <v>62</v>
      </c>
    </row>
    <row r="1021" spans="1:3" s="100" customFormat="1" ht="13.5" customHeight="1">
      <c r="A1021" s="101"/>
      <c r="B1021" s="102"/>
      <c r="C1021" s="103" t="s">
        <v>63</v>
      </c>
    </row>
    <row r="1022" spans="1:3" s="100" customFormat="1" ht="13.5" customHeight="1">
      <c r="A1022" s="101"/>
      <c r="B1022" s="102"/>
      <c r="C1022" s="103" t="s">
        <v>64</v>
      </c>
    </row>
    <row r="1023" spans="1:3" s="100" customFormat="1" ht="13.5" customHeight="1">
      <c r="A1023" s="101"/>
      <c r="B1023" s="102"/>
      <c r="C1023" s="103" t="s">
        <v>65</v>
      </c>
    </row>
    <row r="1024" spans="1:3" s="100" customFormat="1" ht="13.5" customHeight="1">
      <c r="A1024" s="101"/>
      <c r="B1024" s="102"/>
      <c r="C1024" s="103" t="s">
        <v>66</v>
      </c>
    </row>
    <row r="1025" spans="1:3" s="100" customFormat="1" ht="13.5" customHeight="1">
      <c r="A1025" s="101"/>
      <c r="B1025" s="102"/>
      <c r="C1025" s="103" t="s">
        <v>67</v>
      </c>
    </row>
    <row r="1026" spans="1:3" s="100" customFormat="1" ht="13.5" customHeight="1">
      <c r="A1026" s="101"/>
      <c r="B1026" s="102"/>
      <c r="C1026" s="103" t="s">
        <v>68</v>
      </c>
    </row>
    <row r="1027" spans="1:3" s="100" customFormat="1" ht="13.5" customHeight="1">
      <c r="A1027" s="101"/>
      <c r="B1027" s="102"/>
      <c r="C1027" s="103" t="s">
        <v>69</v>
      </c>
    </row>
    <row r="1028" spans="1:3" s="100" customFormat="1" ht="13.5" customHeight="1">
      <c r="A1028" s="101"/>
      <c r="B1028" s="102" t="s">
        <v>70</v>
      </c>
      <c r="C1028" s="103" t="s">
        <v>71</v>
      </c>
    </row>
    <row r="1029" spans="1:3" s="100" customFormat="1" ht="13.5" customHeight="1">
      <c r="A1029" s="101"/>
      <c r="B1029" s="102"/>
      <c r="C1029" s="103" t="s">
        <v>72</v>
      </c>
    </row>
    <row r="1030" spans="1:3" s="100" customFormat="1" ht="13.5" customHeight="1">
      <c r="A1030" s="101"/>
      <c r="B1030" s="102"/>
      <c r="C1030" s="103" t="s">
        <v>73</v>
      </c>
    </row>
    <row r="1031" spans="1:3" s="100" customFormat="1" ht="13.5" customHeight="1">
      <c r="A1031" s="101"/>
      <c r="B1031" s="102"/>
      <c r="C1031" s="103" t="s">
        <v>74</v>
      </c>
    </row>
    <row r="1032" spans="1:3" s="100" customFormat="1" ht="13.5" customHeight="1">
      <c r="A1032" s="101"/>
      <c r="B1032" s="102"/>
      <c r="C1032" s="103" t="s">
        <v>75</v>
      </c>
    </row>
    <row r="1033" spans="1:3" s="100" customFormat="1" ht="13.5" customHeight="1">
      <c r="A1033" s="101"/>
      <c r="B1033" s="102" t="s">
        <v>76</v>
      </c>
      <c r="C1033" s="103" t="s">
        <v>76</v>
      </c>
    </row>
    <row r="1034" spans="1:3" s="100" customFormat="1" ht="13.5" customHeight="1">
      <c r="A1034" s="101"/>
      <c r="B1034" s="102"/>
      <c r="C1034" s="103" t="s">
        <v>77</v>
      </c>
    </row>
    <row r="1035" spans="1:3" s="100" customFormat="1" ht="13.5" customHeight="1">
      <c r="A1035" s="101"/>
      <c r="B1035" s="102"/>
      <c r="C1035" s="103" t="s">
        <v>78</v>
      </c>
    </row>
    <row r="1036" spans="1:3" s="100" customFormat="1" ht="13.5" customHeight="1">
      <c r="A1036" s="101"/>
      <c r="B1036" s="102"/>
      <c r="C1036" s="103" t="s">
        <v>79</v>
      </c>
    </row>
    <row r="1037" spans="1:3" s="100" customFormat="1" ht="13.5" customHeight="1">
      <c r="A1037" s="101"/>
      <c r="B1037" s="102" t="s">
        <v>80</v>
      </c>
      <c r="C1037" s="103" t="s">
        <v>81</v>
      </c>
    </row>
    <row r="1038" spans="1:3" s="100" customFormat="1" ht="13.5" customHeight="1">
      <c r="A1038" s="101"/>
      <c r="B1038" s="102"/>
      <c r="C1038" s="103" t="s">
        <v>82</v>
      </c>
    </row>
    <row r="1039" spans="1:3" s="100" customFormat="1" ht="13.5" customHeight="1">
      <c r="A1039" s="101"/>
      <c r="B1039" s="102"/>
      <c r="C1039" s="103" t="s">
        <v>83</v>
      </c>
    </row>
    <row r="1040" spans="1:3" s="100" customFormat="1" ht="13.5" customHeight="1">
      <c r="A1040" s="101"/>
      <c r="B1040" s="102"/>
      <c r="C1040" s="103" t="s">
        <v>84</v>
      </c>
    </row>
    <row r="1041" spans="1:3" s="100" customFormat="1" ht="13.5" customHeight="1">
      <c r="A1041" s="101"/>
      <c r="B1041" s="102"/>
      <c r="C1041" s="103" t="s">
        <v>85</v>
      </c>
    </row>
    <row r="1042" spans="1:3" s="100" customFormat="1" ht="13.5" customHeight="1">
      <c r="A1042" s="101"/>
      <c r="B1042" s="102"/>
      <c r="C1042" s="103" t="s">
        <v>86</v>
      </c>
    </row>
    <row r="1043" spans="1:3" s="100" customFormat="1" ht="13.5" customHeight="1">
      <c r="A1043" s="101"/>
      <c r="B1043" s="102"/>
      <c r="C1043" s="103" t="s">
        <v>87</v>
      </c>
    </row>
    <row r="1044" spans="1:3" s="100" customFormat="1" ht="13.5" customHeight="1">
      <c r="A1044" s="101"/>
      <c r="B1044" s="102"/>
      <c r="C1044" s="103" t="s">
        <v>88</v>
      </c>
    </row>
    <row r="1045" spans="1:3" s="100" customFormat="1" ht="13.5" customHeight="1">
      <c r="A1045" s="101"/>
      <c r="B1045" s="102"/>
      <c r="C1045" s="103" t="s">
        <v>89</v>
      </c>
    </row>
    <row r="1046" spans="1:3" s="100" customFormat="1" ht="13.5" customHeight="1">
      <c r="A1046" s="101"/>
      <c r="B1046" s="102"/>
      <c r="C1046" s="103" t="s">
        <v>90</v>
      </c>
    </row>
    <row r="1047" spans="1:3" s="100" customFormat="1" ht="13.5" customHeight="1">
      <c r="A1047" s="101"/>
      <c r="B1047" s="102"/>
      <c r="C1047" s="103" t="s">
        <v>91</v>
      </c>
    </row>
    <row r="1048" spans="1:3" s="100" customFormat="1" ht="13.5" customHeight="1">
      <c r="A1048" s="101"/>
      <c r="B1048" s="102"/>
      <c r="C1048" s="103" t="s">
        <v>92</v>
      </c>
    </row>
    <row r="1049" spans="1:3" s="100" customFormat="1" ht="13.5" customHeight="1">
      <c r="A1049" s="101"/>
      <c r="B1049" s="102" t="s">
        <v>93</v>
      </c>
      <c r="C1049" s="103" t="s">
        <v>94</v>
      </c>
    </row>
    <row r="1050" spans="1:3" s="100" customFormat="1" ht="13.5" customHeight="1">
      <c r="A1050" s="101"/>
      <c r="B1050" s="102"/>
      <c r="C1050" s="103" t="s">
        <v>95</v>
      </c>
    </row>
    <row r="1051" spans="1:3" s="100" customFormat="1" ht="13.5" customHeight="1">
      <c r="A1051" s="101"/>
      <c r="B1051" s="102"/>
      <c r="C1051" s="103" t="s">
        <v>96</v>
      </c>
    </row>
    <row r="1052" spans="1:3" s="100" customFormat="1" ht="13.5" customHeight="1">
      <c r="A1052" s="101"/>
      <c r="B1052" s="102"/>
      <c r="C1052" s="103" t="s">
        <v>97</v>
      </c>
    </row>
    <row r="1053" spans="1:3" s="100" customFormat="1" ht="13.5" customHeight="1">
      <c r="A1053" s="101"/>
      <c r="B1053" s="102"/>
      <c r="C1053" s="103" t="s">
        <v>98</v>
      </c>
    </row>
    <row r="1054" spans="1:3" s="100" customFormat="1" ht="13.5" customHeight="1">
      <c r="A1054" s="101"/>
      <c r="B1054" s="102"/>
      <c r="C1054" s="103" t="s">
        <v>99</v>
      </c>
    </row>
    <row r="1055" spans="1:3" s="100" customFormat="1" ht="13.5" customHeight="1">
      <c r="A1055" s="101"/>
      <c r="B1055" s="102"/>
      <c r="C1055" s="103" t="s">
        <v>100</v>
      </c>
    </row>
    <row r="1056" spans="1:3" s="107" customFormat="1" ht="13.5" customHeight="1" thickBot="1">
      <c r="A1056" s="104"/>
      <c r="B1056" s="105"/>
      <c r="C1056" s="106" t="s">
        <v>101</v>
      </c>
    </row>
    <row r="1057" spans="1:3" s="111" customFormat="1" ht="13.5" customHeight="1">
      <c r="A1057" s="108" t="s">
        <v>102</v>
      </c>
      <c r="B1057" s="109" t="s">
        <v>587</v>
      </c>
      <c r="C1057" s="110" t="s">
        <v>103</v>
      </c>
    </row>
    <row r="1058" spans="1:3" s="100" customFormat="1" ht="13.5" customHeight="1">
      <c r="A1058" s="101"/>
      <c r="B1058" s="102"/>
      <c r="C1058" s="103" t="s">
        <v>104</v>
      </c>
    </row>
    <row r="1059" spans="1:3" s="100" customFormat="1" ht="13.5" customHeight="1">
      <c r="A1059" s="101"/>
      <c r="B1059" s="102"/>
      <c r="C1059" s="103" t="s">
        <v>105</v>
      </c>
    </row>
    <row r="1060" spans="1:3" s="100" customFormat="1" ht="13.5" customHeight="1">
      <c r="A1060" s="101"/>
      <c r="B1060" s="102"/>
      <c r="C1060" s="103" t="s">
        <v>106</v>
      </c>
    </row>
    <row r="1061" spans="1:3" s="100" customFormat="1" ht="13.5" customHeight="1">
      <c r="A1061" s="101"/>
      <c r="B1061" s="102"/>
      <c r="C1061" s="103" t="s">
        <v>107</v>
      </c>
    </row>
    <row r="1062" spans="1:3" s="100" customFormat="1" ht="13.5" customHeight="1">
      <c r="A1062" s="101"/>
      <c r="B1062" s="102"/>
      <c r="C1062" s="103" t="s">
        <v>108</v>
      </c>
    </row>
    <row r="1063" spans="1:3" s="107" customFormat="1" ht="13.5" customHeight="1" thickBot="1">
      <c r="A1063" s="104"/>
      <c r="B1063" s="105"/>
      <c r="C1063" s="106" t="s">
        <v>109</v>
      </c>
    </row>
    <row r="1064" spans="1:3" s="111" customFormat="1" ht="13.5" customHeight="1">
      <c r="A1064" s="108" t="s">
        <v>110</v>
      </c>
      <c r="B1064" s="109" t="s">
        <v>111</v>
      </c>
      <c r="C1064" s="110" t="s">
        <v>112</v>
      </c>
    </row>
    <row r="1065" spans="1:3" s="100" customFormat="1" ht="13.5" customHeight="1">
      <c r="A1065" s="101"/>
      <c r="B1065" s="102"/>
      <c r="C1065" s="103" t="s">
        <v>113</v>
      </c>
    </row>
    <row r="1066" spans="1:3" s="100" customFormat="1" ht="13.5" customHeight="1">
      <c r="A1066" s="101"/>
      <c r="B1066" s="102"/>
      <c r="C1066" s="103" t="s">
        <v>114</v>
      </c>
    </row>
    <row r="1067" spans="1:3" s="100" customFormat="1" ht="13.5" customHeight="1">
      <c r="A1067" s="101"/>
      <c r="B1067" s="102"/>
      <c r="C1067" s="103" t="s">
        <v>115</v>
      </c>
    </row>
    <row r="1068" spans="1:3" s="100" customFormat="1" ht="13.5" customHeight="1">
      <c r="A1068" s="101"/>
      <c r="B1068" s="102"/>
      <c r="C1068" s="103" t="s">
        <v>116</v>
      </c>
    </row>
    <row r="1069" spans="1:3" s="100" customFormat="1" ht="13.5" customHeight="1">
      <c r="A1069" s="101"/>
      <c r="B1069" s="102"/>
      <c r="C1069" s="103" t="s">
        <v>117</v>
      </c>
    </row>
    <row r="1070" spans="1:3" s="100" customFormat="1" ht="13.5" customHeight="1">
      <c r="A1070" s="101"/>
      <c r="B1070" s="102" t="s">
        <v>118</v>
      </c>
      <c r="C1070" s="103" t="s">
        <v>119</v>
      </c>
    </row>
    <row r="1071" spans="1:3" s="100" customFormat="1" ht="13.5" customHeight="1">
      <c r="A1071" s="101"/>
      <c r="B1071" s="102"/>
      <c r="C1071" s="103" t="s">
        <v>120</v>
      </c>
    </row>
    <row r="1072" spans="1:3" s="100" customFormat="1" ht="13.5" customHeight="1">
      <c r="A1072" s="101"/>
      <c r="B1072" s="102"/>
      <c r="C1072" s="103" t="s">
        <v>121</v>
      </c>
    </row>
    <row r="1073" spans="1:3" s="100" customFormat="1" ht="13.5" customHeight="1">
      <c r="A1073" s="101"/>
      <c r="B1073" s="102" t="s">
        <v>122</v>
      </c>
      <c r="C1073" s="103" t="s">
        <v>123</v>
      </c>
    </row>
    <row r="1074" spans="1:3" s="107" customFormat="1" ht="13.5" customHeight="1" thickBot="1">
      <c r="A1074" s="104"/>
      <c r="B1074" s="105"/>
      <c r="C1074" s="106" t="s">
        <v>124</v>
      </c>
    </row>
    <row r="1075" spans="1:3" s="111" customFormat="1" ht="13.5" customHeight="1">
      <c r="A1075" s="108" t="s">
        <v>125</v>
      </c>
      <c r="B1075" s="109" t="s">
        <v>126</v>
      </c>
      <c r="C1075" s="110" t="s">
        <v>127</v>
      </c>
    </row>
    <row r="1076" spans="1:3" s="100" customFormat="1" ht="13.5" customHeight="1">
      <c r="A1076" s="101"/>
      <c r="B1076" s="102"/>
      <c r="C1076" s="103" t="s">
        <v>128</v>
      </c>
    </row>
    <row r="1077" spans="1:3" s="100" customFormat="1" ht="13.5" customHeight="1">
      <c r="A1077" s="101"/>
      <c r="B1077" s="102"/>
      <c r="C1077" s="103" t="s">
        <v>129</v>
      </c>
    </row>
    <row r="1078" spans="1:3" s="100" customFormat="1" ht="13.5" customHeight="1">
      <c r="A1078" s="101"/>
      <c r="B1078" s="102"/>
      <c r="C1078" s="103" t="s">
        <v>130</v>
      </c>
    </row>
    <row r="1079" spans="1:3" s="100" customFormat="1" ht="13.5" customHeight="1">
      <c r="A1079" s="101"/>
      <c r="B1079" s="102"/>
      <c r="C1079" s="103" t="s">
        <v>131</v>
      </c>
    </row>
    <row r="1080" spans="1:3" s="100" customFormat="1" ht="13.5" customHeight="1">
      <c r="A1080" s="101"/>
      <c r="B1080" s="102"/>
      <c r="C1080" s="103" t="s">
        <v>132</v>
      </c>
    </row>
    <row r="1081" spans="1:3" s="100" customFormat="1" ht="13.5" customHeight="1">
      <c r="A1081" s="101"/>
      <c r="B1081" s="102"/>
      <c r="C1081" s="103" t="s">
        <v>133</v>
      </c>
    </row>
    <row r="1082" spans="1:3" s="100" customFormat="1" ht="13.5" customHeight="1">
      <c r="A1082" s="101"/>
      <c r="B1082" s="102"/>
      <c r="C1082" s="103" t="s">
        <v>134</v>
      </c>
    </row>
    <row r="1083" spans="1:3" s="100" customFormat="1" ht="13.5" customHeight="1">
      <c r="A1083" s="101"/>
      <c r="B1083" s="102" t="s">
        <v>135</v>
      </c>
      <c r="C1083" s="103" t="s">
        <v>136</v>
      </c>
    </row>
    <row r="1084" spans="1:3" s="100" customFormat="1" ht="13.5" customHeight="1">
      <c r="A1084" s="101"/>
      <c r="B1084" s="102"/>
      <c r="C1084" s="103" t="s">
        <v>137</v>
      </c>
    </row>
    <row r="1085" spans="1:3" s="100" customFormat="1" ht="13.5" customHeight="1">
      <c r="A1085" s="101"/>
      <c r="B1085" s="102"/>
      <c r="C1085" s="103" t="s">
        <v>138</v>
      </c>
    </row>
    <row r="1086" spans="1:3" s="100" customFormat="1" ht="13.5" customHeight="1">
      <c r="A1086" s="101"/>
      <c r="B1086" s="102"/>
      <c r="C1086" s="103" t="s">
        <v>139</v>
      </c>
    </row>
    <row r="1087" spans="1:3" s="100" customFormat="1" ht="13.5" customHeight="1">
      <c r="A1087" s="101"/>
      <c r="B1087" s="102"/>
      <c r="C1087" s="103" t="s">
        <v>140</v>
      </c>
    </row>
    <row r="1088" spans="1:3" s="100" customFormat="1" ht="13.5" customHeight="1">
      <c r="A1088" s="101"/>
      <c r="B1088" s="102"/>
      <c r="C1088" s="103" t="s">
        <v>141</v>
      </c>
    </row>
    <row r="1089" spans="1:3" s="100" customFormat="1" ht="13.5" customHeight="1">
      <c r="A1089" s="101"/>
      <c r="B1089" s="102"/>
      <c r="C1089" s="103" t="s">
        <v>142</v>
      </c>
    </row>
    <row r="1090" spans="1:3" s="100" customFormat="1" ht="13.5" customHeight="1">
      <c r="A1090" s="101"/>
      <c r="B1090" s="102"/>
      <c r="C1090" s="103" t="s">
        <v>143</v>
      </c>
    </row>
    <row r="1091" spans="1:3" s="100" customFormat="1" ht="13.5" customHeight="1">
      <c r="A1091" s="101"/>
      <c r="B1091" s="102" t="s">
        <v>144</v>
      </c>
      <c r="C1091" s="103" t="s">
        <v>145</v>
      </c>
    </row>
    <row r="1092" spans="1:3" s="100" customFormat="1" ht="13.5" customHeight="1">
      <c r="A1092" s="101"/>
      <c r="B1092" s="102"/>
      <c r="C1092" s="103" t="s">
        <v>146</v>
      </c>
    </row>
    <row r="1093" spans="1:3" s="100" customFormat="1" ht="13.5" customHeight="1">
      <c r="A1093" s="101"/>
      <c r="B1093" s="102"/>
      <c r="C1093" s="103" t="s">
        <v>147</v>
      </c>
    </row>
    <row r="1094" spans="1:3" s="100" customFormat="1" ht="13.5" customHeight="1">
      <c r="A1094" s="101"/>
      <c r="B1094" s="102"/>
      <c r="C1094" s="103" t="s">
        <v>148</v>
      </c>
    </row>
    <row r="1095" spans="1:3" s="107" customFormat="1" ht="13.5" customHeight="1" thickBot="1">
      <c r="A1095" s="104"/>
      <c r="B1095" s="105"/>
      <c r="C1095" s="106" t="s">
        <v>149</v>
      </c>
    </row>
    <row r="1096" spans="1:3" s="111" customFormat="1" ht="13.5" customHeight="1">
      <c r="A1096" s="108" t="s">
        <v>150</v>
      </c>
      <c r="B1096" s="109" t="s">
        <v>151</v>
      </c>
      <c r="C1096" s="110" t="s">
        <v>152</v>
      </c>
    </row>
    <row r="1097" spans="1:3" s="100" customFormat="1" ht="13.5" customHeight="1">
      <c r="A1097" s="101"/>
      <c r="B1097" s="102"/>
      <c r="C1097" s="103" t="s">
        <v>153</v>
      </c>
    </row>
    <row r="1098" spans="1:3" s="100" customFormat="1" ht="13.5" customHeight="1">
      <c r="A1098" s="101"/>
      <c r="B1098" s="102"/>
      <c r="C1098" s="103" t="s">
        <v>154</v>
      </c>
    </row>
    <row r="1099" spans="1:3" s="100" customFormat="1" ht="13.5" customHeight="1">
      <c r="A1099" s="101"/>
      <c r="B1099" s="102"/>
      <c r="C1099" s="103" t="s">
        <v>155</v>
      </c>
    </row>
    <row r="1100" spans="1:3" s="100" customFormat="1" ht="13.5" customHeight="1">
      <c r="A1100" s="101"/>
      <c r="B1100" s="102"/>
      <c r="C1100" s="103" t="s">
        <v>156</v>
      </c>
    </row>
    <row r="1101" spans="1:3" s="100" customFormat="1" ht="13.5" customHeight="1">
      <c r="A1101" s="101"/>
      <c r="B1101" s="102"/>
      <c r="C1101" s="103" t="s">
        <v>157</v>
      </c>
    </row>
    <row r="1102" spans="1:3" s="100" customFormat="1" ht="13.5" customHeight="1">
      <c r="A1102" s="101"/>
      <c r="B1102" s="102"/>
      <c r="C1102" s="103" t="s">
        <v>158</v>
      </c>
    </row>
    <row r="1103" spans="1:3" s="100" customFormat="1" ht="13.5" customHeight="1">
      <c r="A1103" s="101"/>
      <c r="B1103" s="102"/>
      <c r="C1103" s="103" t="s">
        <v>159</v>
      </c>
    </row>
    <row r="1104" spans="1:3" s="100" customFormat="1" ht="13.5" customHeight="1">
      <c r="A1104" s="101"/>
      <c r="B1104" s="102"/>
      <c r="C1104" s="103" t="s">
        <v>160</v>
      </c>
    </row>
    <row r="1105" spans="1:3" s="100" customFormat="1" ht="13.5" customHeight="1">
      <c r="A1105" s="101"/>
      <c r="B1105" s="102"/>
      <c r="C1105" s="103" t="s">
        <v>161</v>
      </c>
    </row>
    <row r="1106" spans="1:3" s="100" customFormat="1" ht="13.5" customHeight="1">
      <c r="A1106" s="101"/>
      <c r="B1106" s="102"/>
      <c r="C1106" s="103" t="s">
        <v>162</v>
      </c>
    </row>
    <row r="1107" spans="1:3" s="100" customFormat="1" ht="13.5" customHeight="1">
      <c r="A1107" s="101"/>
      <c r="B1107" s="102"/>
      <c r="C1107" s="103" t="s">
        <v>163</v>
      </c>
    </row>
    <row r="1108" spans="1:3" s="100" customFormat="1" ht="13.5" customHeight="1">
      <c r="A1108" s="101"/>
      <c r="B1108" s="102"/>
      <c r="C1108" s="103" t="s">
        <v>164</v>
      </c>
    </row>
    <row r="1109" spans="1:3" s="100" customFormat="1" ht="13.5" customHeight="1">
      <c r="A1109" s="101"/>
      <c r="B1109" s="102"/>
      <c r="C1109" s="103" t="s">
        <v>165</v>
      </c>
    </row>
    <row r="1110" spans="1:3" s="100" customFormat="1" ht="13.5" customHeight="1">
      <c r="A1110" s="101"/>
      <c r="B1110" s="102"/>
      <c r="C1110" s="103" t="s">
        <v>166</v>
      </c>
    </row>
    <row r="1111" spans="1:3" s="100" customFormat="1" ht="13.5" customHeight="1">
      <c r="A1111" s="101"/>
      <c r="B1111" s="102"/>
      <c r="C1111" s="103" t="s">
        <v>167</v>
      </c>
    </row>
    <row r="1112" spans="1:3" s="100" customFormat="1" ht="13.5" customHeight="1">
      <c r="A1112" s="101"/>
      <c r="B1112" s="102"/>
      <c r="C1112" s="103" t="s">
        <v>168</v>
      </c>
    </row>
    <row r="1113" spans="1:3" s="100" customFormat="1" ht="13.5" customHeight="1">
      <c r="A1113" s="101"/>
      <c r="B1113" s="102" t="s">
        <v>169</v>
      </c>
      <c r="C1113" s="103" t="s">
        <v>170</v>
      </c>
    </row>
    <row r="1114" spans="1:3" s="100" customFormat="1" ht="13.5" customHeight="1">
      <c r="A1114" s="101"/>
      <c r="B1114" s="102"/>
      <c r="C1114" s="103" t="s">
        <v>171</v>
      </c>
    </row>
    <row r="1115" spans="1:3" s="100" customFormat="1" ht="13.5" customHeight="1">
      <c r="A1115" s="101"/>
      <c r="B1115" s="102"/>
      <c r="C1115" s="103" t="s">
        <v>172</v>
      </c>
    </row>
    <row r="1116" spans="1:3" s="100" customFormat="1" ht="13.5" customHeight="1">
      <c r="A1116" s="101"/>
      <c r="B1116" s="102"/>
      <c r="C1116" s="103" t="s">
        <v>173</v>
      </c>
    </row>
    <row r="1117" spans="1:3" s="100" customFormat="1" ht="13.5" customHeight="1">
      <c r="A1117" s="101"/>
      <c r="B1117" s="102" t="s">
        <v>174</v>
      </c>
      <c r="C1117" s="103" t="s">
        <v>175</v>
      </c>
    </row>
    <row r="1118" spans="1:3" s="100" customFormat="1" ht="13.5" customHeight="1">
      <c r="A1118" s="101"/>
      <c r="B1118" s="102"/>
      <c r="C1118" s="103" t="s">
        <v>176</v>
      </c>
    </row>
    <row r="1119" spans="1:3" s="100" customFormat="1" ht="13.5" customHeight="1">
      <c r="A1119" s="101"/>
      <c r="B1119" s="102"/>
      <c r="C1119" s="103" t="s">
        <v>177</v>
      </c>
    </row>
    <row r="1120" spans="1:3" s="100" customFormat="1" ht="13.5" customHeight="1">
      <c r="A1120" s="101"/>
      <c r="B1120" s="102"/>
      <c r="C1120" s="103" t="s">
        <v>178</v>
      </c>
    </row>
    <row r="1121" spans="1:3" s="100" customFormat="1" ht="13.5" customHeight="1">
      <c r="A1121" s="101"/>
      <c r="B1121" s="102"/>
      <c r="C1121" s="103" t="s">
        <v>179</v>
      </c>
    </row>
    <row r="1122" spans="1:3" s="100" customFormat="1" ht="13.5" customHeight="1">
      <c r="A1122" s="101"/>
      <c r="B1122" s="102"/>
      <c r="C1122" s="103" t="s">
        <v>180</v>
      </c>
    </row>
    <row r="1123" spans="1:3" s="100" customFormat="1" ht="13.5" customHeight="1">
      <c r="A1123" s="101"/>
      <c r="B1123" s="102"/>
      <c r="C1123" s="103" t="s">
        <v>181</v>
      </c>
    </row>
    <row r="1124" spans="1:3" s="107" customFormat="1" ht="13.5" customHeight="1" thickBot="1">
      <c r="A1124" s="104"/>
      <c r="B1124" s="105"/>
      <c r="C1124" s="106" t="s">
        <v>182</v>
      </c>
    </row>
    <row r="1125" spans="1:3" s="111" customFormat="1" ht="13.5" customHeight="1">
      <c r="A1125" s="108" t="s">
        <v>183</v>
      </c>
      <c r="B1125" s="109" t="s">
        <v>184</v>
      </c>
      <c r="C1125" s="110" t="s">
        <v>185</v>
      </c>
    </row>
    <row r="1126" spans="1:3" s="100" customFormat="1" ht="13.5" customHeight="1">
      <c r="A1126" s="101"/>
      <c r="B1126" s="102"/>
      <c r="C1126" s="103" t="s">
        <v>186</v>
      </c>
    </row>
    <row r="1127" spans="1:3" s="100" customFormat="1" ht="13.5" customHeight="1">
      <c r="A1127" s="101"/>
      <c r="B1127" s="102"/>
      <c r="C1127" s="103" t="s">
        <v>187</v>
      </c>
    </row>
    <row r="1128" spans="1:3" s="100" customFormat="1" ht="13.5" customHeight="1">
      <c r="A1128" s="101"/>
      <c r="B1128" s="102"/>
      <c r="C1128" s="103" t="s">
        <v>188</v>
      </c>
    </row>
    <row r="1129" spans="1:3" s="100" customFormat="1" ht="13.5" customHeight="1">
      <c r="A1129" s="101"/>
      <c r="B1129" s="102"/>
      <c r="C1129" s="103" t="s">
        <v>189</v>
      </c>
    </row>
    <row r="1130" spans="1:3" s="100" customFormat="1" ht="13.5" customHeight="1">
      <c r="A1130" s="101"/>
      <c r="B1130" s="102"/>
      <c r="C1130" s="103" t="s">
        <v>190</v>
      </c>
    </row>
    <row r="1131" spans="1:3" s="100" customFormat="1" ht="13.5" customHeight="1">
      <c r="A1131" s="101"/>
      <c r="B1131" s="102"/>
      <c r="C1131" s="103" t="s">
        <v>191</v>
      </c>
    </row>
    <row r="1132" spans="1:3" s="100" customFormat="1" ht="13.5" customHeight="1">
      <c r="A1132" s="101"/>
      <c r="B1132" s="102"/>
      <c r="C1132" s="103" t="s">
        <v>192</v>
      </c>
    </row>
    <row r="1133" spans="1:3" s="100" customFormat="1" ht="13.5" customHeight="1">
      <c r="A1133" s="101"/>
      <c r="B1133" s="102"/>
      <c r="C1133" s="103" t="s">
        <v>193</v>
      </c>
    </row>
    <row r="1134" spans="1:3" s="100" customFormat="1" ht="13.5" customHeight="1">
      <c r="A1134" s="101"/>
      <c r="B1134" s="102"/>
      <c r="C1134" s="103" t="s">
        <v>194</v>
      </c>
    </row>
    <row r="1135" spans="1:3" s="100" customFormat="1" ht="13.5" customHeight="1">
      <c r="A1135" s="101"/>
      <c r="B1135" s="102"/>
      <c r="C1135" s="103" t="s">
        <v>195</v>
      </c>
    </row>
    <row r="1136" spans="1:3" s="100" customFormat="1" ht="13.5" customHeight="1">
      <c r="A1136" s="101"/>
      <c r="B1136" s="102"/>
      <c r="C1136" s="103" t="s">
        <v>196</v>
      </c>
    </row>
    <row r="1137" spans="1:3" s="100" customFormat="1" ht="13.5" customHeight="1">
      <c r="A1137" s="101"/>
      <c r="B1137" s="102"/>
      <c r="C1137" s="103" t="s">
        <v>197</v>
      </c>
    </row>
    <row r="1138" spans="1:3" s="100" customFormat="1" ht="13.5" customHeight="1">
      <c r="A1138" s="101"/>
      <c r="B1138" s="102"/>
      <c r="C1138" s="103" t="s">
        <v>198</v>
      </c>
    </row>
    <row r="1139" spans="1:3" s="100" customFormat="1" ht="13.5" customHeight="1">
      <c r="A1139" s="101"/>
      <c r="B1139" s="102"/>
      <c r="C1139" s="103" t="s">
        <v>199</v>
      </c>
    </row>
    <row r="1140" spans="1:3" s="100" customFormat="1" ht="13.5" customHeight="1">
      <c r="A1140" s="101"/>
      <c r="B1140" s="102" t="s">
        <v>200</v>
      </c>
      <c r="C1140" s="103" t="s">
        <v>201</v>
      </c>
    </row>
    <row r="1141" spans="1:3" s="100" customFormat="1" ht="13.5" customHeight="1">
      <c r="A1141" s="101"/>
      <c r="B1141" s="102"/>
      <c r="C1141" s="103" t="s">
        <v>202</v>
      </c>
    </row>
    <row r="1142" spans="1:3" s="100" customFormat="1" ht="13.5" customHeight="1">
      <c r="A1142" s="101"/>
      <c r="B1142" s="102"/>
      <c r="C1142" s="103" t="s">
        <v>203</v>
      </c>
    </row>
    <row r="1143" spans="1:3" s="107" customFormat="1" ht="13.5" customHeight="1" thickBot="1">
      <c r="A1143" s="104"/>
      <c r="B1143" s="105"/>
      <c r="C1143" s="106" t="s">
        <v>204</v>
      </c>
    </row>
    <row r="1144" spans="1:3" s="111" customFormat="1" ht="13.5" customHeight="1">
      <c r="A1144" s="108" t="s">
        <v>205</v>
      </c>
      <c r="B1144" s="109" t="s">
        <v>206</v>
      </c>
      <c r="C1144" s="110" t="s">
        <v>207</v>
      </c>
    </row>
    <row r="1145" spans="1:3" s="100" customFormat="1" ht="13.5" customHeight="1">
      <c r="A1145" s="101"/>
      <c r="B1145" s="102"/>
      <c r="C1145" s="103" t="s">
        <v>208</v>
      </c>
    </row>
    <row r="1146" spans="1:3" s="100" customFormat="1" ht="13.5" customHeight="1">
      <c r="A1146" s="101"/>
      <c r="B1146" s="102"/>
      <c r="C1146" s="103" t="s">
        <v>209</v>
      </c>
    </row>
    <row r="1147" spans="1:3" s="100" customFormat="1" ht="13.5" customHeight="1">
      <c r="A1147" s="101"/>
      <c r="B1147" s="102"/>
      <c r="C1147" s="103" t="s">
        <v>210</v>
      </c>
    </row>
    <row r="1148" spans="1:3" s="100" customFormat="1" ht="13.5" customHeight="1">
      <c r="A1148" s="101"/>
      <c r="B1148" s="102"/>
      <c r="C1148" s="103" t="s">
        <v>211</v>
      </c>
    </row>
    <row r="1149" spans="1:3" s="100" customFormat="1" ht="13.5" customHeight="1">
      <c r="A1149" s="101"/>
      <c r="B1149" s="102"/>
      <c r="C1149" s="103" t="s">
        <v>212</v>
      </c>
    </row>
    <row r="1150" spans="1:3" s="100" customFormat="1" ht="13.5" customHeight="1">
      <c r="A1150" s="101"/>
      <c r="B1150" s="102"/>
      <c r="C1150" s="103" t="s">
        <v>213</v>
      </c>
    </row>
    <row r="1151" spans="1:3" s="100" customFormat="1" ht="13.5" customHeight="1">
      <c r="A1151" s="101"/>
      <c r="B1151" s="102"/>
      <c r="C1151" s="103" t="s">
        <v>214</v>
      </c>
    </row>
    <row r="1152" spans="1:3" s="100" customFormat="1" ht="13.5" customHeight="1">
      <c r="A1152" s="101"/>
      <c r="B1152" s="102"/>
      <c r="C1152" s="103" t="s">
        <v>215</v>
      </c>
    </row>
    <row r="1153" spans="1:3" s="100" customFormat="1" ht="13.5" customHeight="1">
      <c r="A1153" s="101"/>
      <c r="B1153" s="102"/>
      <c r="C1153" s="103" t="s">
        <v>216</v>
      </c>
    </row>
    <row r="1154" spans="1:3" s="100" customFormat="1" ht="13.5" customHeight="1">
      <c r="A1154" s="101"/>
      <c r="B1154" s="102"/>
      <c r="C1154" s="103" t="s">
        <v>217</v>
      </c>
    </row>
    <row r="1155" spans="1:3" s="100" customFormat="1" ht="13.5" customHeight="1">
      <c r="A1155" s="101"/>
      <c r="B1155" s="102"/>
      <c r="C1155" s="103" t="s">
        <v>218</v>
      </c>
    </row>
    <row r="1156" spans="1:3" s="100" customFormat="1" ht="13.5" customHeight="1">
      <c r="A1156" s="101"/>
      <c r="B1156" s="102"/>
      <c r="C1156" s="103" t="s">
        <v>219</v>
      </c>
    </row>
    <row r="1157" spans="1:3" s="100" customFormat="1" ht="13.5" customHeight="1">
      <c r="A1157" s="101"/>
      <c r="B1157" s="102"/>
      <c r="C1157" s="103" t="s">
        <v>220</v>
      </c>
    </row>
    <row r="1158" spans="1:3" s="100" customFormat="1" ht="13.5" customHeight="1">
      <c r="A1158" s="101"/>
      <c r="B1158" s="102"/>
      <c r="C1158" s="103" t="s">
        <v>221</v>
      </c>
    </row>
    <row r="1159" spans="1:3" s="100" customFormat="1" ht="13.5" customHeight="1">
      <c r="A1159" s="101"/>
      <c r="B1159" s="102"/>
      <c r="C1159" s="103" t="s">
        <v>222</v>
      </c>
    </row>
    <row r="1160" spans="1:3" s="100" customFormat="1" ht="13.5" customHeight="1">
      <c r="A1160" s="101"/>
      <c r="B1160" s="102"/>
      <c r="C1160" s="103" t="s">
        <v>223</v>
      </c>
    </row>
    <row r="1161" spans="1:3" s="100" customFormat="1" ht="13.5" customHeight="1">
      <c r="A1161" s="101"/>
      <c r="B1161" s="102"/>
      <c r="C1161" s="103" t="s">
        <v>224</v>
      </c>
    </row>
    <row r="1162" spans="1:3" s="100" customFormat="1" ht="13.5" customHeight="1">
      <c r="A1162" s="101"/>
      <c r="B1162" s="102"/>
      <c r="C1162" s="103" t="s">
        <v>225</v>
      </c>
    </row>
    <row r="1163" spans="1:3" s="100" customFormat="1" ht="13.5" customHeight="1">
      <c r="A1163" s="101"/>
      <c r="B1163" s="102" t="s">
        <v>226</v>
      </c>
      <c r="C1163" s="103" t="s">
        <v>227</v>
      </c>
    </row>
    <row r="1164" spans="1:3" s="100" customFormat="1" ht="13.5" customHeight="1">
      <c r="A1164" s="101"/>
      <c r="B1164" s="102"/>
      <c r="C1164" s="103" t="s">
        <v>228</v>
      </c>
    </row>
    <row r="1165" spans="1:3" s="100" customFormat="1" ht="13.5" customHeight="1">
      <c r="A1165" s="101"/>
      <c r="B1165" s="102"/>
      <c r="C1165" s="103" t="s">
        <v>229</v>
      </c>
    </row>
    <row r="1166" spans="1:3" s="100" customFormat="1" ht="13.5" customHeight="1">
      <c r="A1166" s="101"/>
      <c r="B1166" s="102"/>
      <c r="C1166" s="103" t="s">
        <v>230</v>
      </c>
    </row>
    <row r="1167" spans="1:3" s="100" customFormat="1" ht="13.5" customHeight="1">
      <c r="A1167" s="101"/>
      <c r="B1167" s="102"/>
      <c r="C1167" s="103" t="s">
        <v>231</v>
      </c>
    </row>
    <row r="1168" spans="1:3" s="100" customFormat="1" ht="13.5" customHeight="1">
      <c r="A1168" s="101"/>
      <c r="B1168" s="102"/>
      <c r="C1168" s="103" t="s">
        <v>232</v>
      </c>
    </row>
    <row r="1169" spans="1:3" s="100" customFormat="1" ht="13.5" customHeight="1">
      <c r="A1169" s="101"/>
      <c r="B1169" s="102"/>
      <c r="C1169" s="103" t="s">
        <v>233</v>
      </c>
    </row>
    <row r="1170" spans="1:3" s="100" customFormat="1" ht="13.5" customHeight="1">
      <c r="A1170" s="101"/>
      <c r="B1170" s="102"/>
      <c r="C1170" s="103" t="s">
        <v>234</v>
      </c>
    </row>
    <row r="1171" spans="1:3" s="100" customFormat="1" ht="13.5" customHeight="1">
      <c r="A1171" s="101"/>
      <c r="B1171" s="102"/>
      <c r="C1171" s="103" t="s">
        <v>235</v>
      </c>
    </row>
    <row r="1172" spans="1:3" s="100" customFormat="1" ht="13.5" customHeight="1">
      <c r="A1172" s="101"/>
      <c r="B1172" s="102"/>
      <c r="C1172" s="103" t="s">
        <v>236</v>
      </c>
    </row>
    <row r="1173" spans="1:3" s="100" customFormat="1" ht="13.5" customHeight="1">
      <c r="A1173" s="101"/>
      <c r="B1173" s="102"/>
      <c r="C1173" s="103" t="s">
        <v>237</v>
      </c>
    </row>
    <row r="1174" spans="1:3" s="100" customFormat="1" ht="13.5" customHeight="1">
      <c r="A1174" s="101"/>
      <c r="B1174" s="102"/>
      <c r="C1174" s="103" t="s">
        <v>238</v>
      </c>
    </row>
    <row r="1175" spans="1:3" s="100" customFormat="1" ht="13.5" customHeight="1">
      <c r="A1175" s="101"/>
      <c r="B1175" s="102"/>
      <c r="C1175" s="103" t="s">
        <v>239</v>
      </c>
    </row>
    <row r="1176" spans="1:3" s="100" customFormat="1" ht="13.5" customHeight="1">
      <c r="A1176" s="101"/>
      <c r="B1176" s="102"/>
      <c r="C1176" s="103" t="s">
        <v>240</v>
      </c>
    </row>
    <row r="1177" spans="1:3" s="100" customFormat="1" ht="13.5" customHeight="1">
      <c r="A1177" s="101"/>
      <c r="B1177" s="102" t="s">
        <v>241</v>
      </c>
      <c r="C1177" s="103" t="s">
        <v>242</v>
      </c>
    </row>
    <row r="1178" spans="1:3" s="100" customFormat="1" ht="13.5" customHeight="1">
      <c r="A1178" s="101"/>
      <c r="B1178" s="102"/>
      <c r="C1178" s="103" t="s">
        <v>243</v>
      </c>
    </row>
    <row r="1179" spans="1:3" s="100" customFormat="1" ht="13.5" customHeight="1">
      <c r="A1179" s="101"/>
      <c r="B1179" s="102"/>
      <c r="C1179" s="103" t="s">
        <v>244</v>
      </c>
    </row>
    <row r="1180" spans="1:3" s="100" customFormat="1" ht="13.5" customHeight="1">
      <c r="A1180" s="101"/>
      <c r="B1180" s="102"/>
      <c r="C1180" s="103" t="s">
        <v>245</v>
      </c>
    </row>
    <row r="1181" spans="1:3" s="100" customFormat="1" ht="13.5" customHeight="1">
      <c r="A1181" s="101"/>
      <c r="B1181" s="102"/>
      <c r="C1181" s="103" t="s">
        <v>246</v>
      </c>
    </row>
    <row r="1182" spans="1:3" s="100" customFormat="1" ht="13.5" customHeight="1">
      <c r="A1182" s="101"/>
      <c r="B1182" s="102"/>
      <c r="C1182" s="103" t="s">
        <v>247</v>
      </c>
    </row>
    <row r="1183" spans="1:3" s="100" customFormat="1" ht="13.5" customHeight="1">
      <c r="A1183" s="101"/>
      <c r="B1183" s="102"/>
      <c r="C1183" s="103" t="s">
        <v>248</v>
      </c>
    </row>
    <row r="1184" spans="1:3" s="100" customFormat="1" ht="13.5" customHeight="1">
      <c r="A1184" s="101"/>
      <c r="B1184" s="102"/>
      <c r="C1184" s="103" t="s">
        <v>249</v>
      </c>
    </row>
    <row r="1185" spans="1:3" s="100" customFormat="1" ht="13.5" customHeight="1">
      <c r="A1185" s="101"/>
      <c r="B1185" s="102"/>
      <c r="C1185" s="103" t="s">
        <v>250</v>
      </c>
    </row>
    <row r="1186" spans="1:3" s="100" customFormat="1" ht="13.5" customHeight="1">
      <c r="A1186" s="101"/>
      <c r="B1186" s="102"/>
      <c r="C1186" s="103" t="s">
        <v>251</v>
      </c>
    </row>
    <row r="1187" spans="1:3" s="100" customFormat="1" ht="13.5" customHeight="1">
      <c r="A1187" s="101"/>
      <c r="B1187" s="102"/>
      <c r="C1187" s="103" t="s">
        <v>252</v>
      </c>
    </row>
    <row r="1188" spans="1:3" s="100" customFormat="1" ht="13.5" customHeight="1">
      <c r="A1188" s="101"/>
      <c r="B1188" s="102"/>
      <c r="C1188" s="103" t="s">
        <v>253</v>
      </c>
    </row>
    <row r="1189" spans="1:3" s="100" customFormat="1" ht="13.5" customHeight="1">
      <c r="A1189" s="101"/>
      <c r="B1189" s="102"/>
      <c r="C1189" s="103" t="s">
        <v>254</v>
      </c>
    </row>
    <row r="1190" spans="1:3" s="100" customFormat="1" ht="13.5" customHeight="1">
      <c r="A1190" s="101"/>
      <c r="B1190" s="102"/>
      <c r="C1190" s="103" t="s">
        <v>255</v>
      </c>
    </row>
    <row r="1191" spans="1:3" s="100" customFormat="1" ht="13.5" customHeight="1">
      <c r="A1191" s="101"/>
      <c r="B1191" s="102"/>
      <c r="C1191" s="103" t="s">
        <v>256</v>
      </c>
    </row>
    <row r="1192" spans="1:3" s="100" customFormat="1" ht="13.5" customHeight="1">
      <c r="A1192" s="101"/>
      <c r="B1192" s="102" t="s">
        <v>257</v>
      </c>
      <c r="C1192" s="103" t="s">
        <v>258</v>
      </c>
    </row>
    <row r="1193" spans="1:3" s="100" customFormat="1" ht="13.5" customHeight="1">
      <c r="A1193" s="101"/>
      <c r="B1193" s="102"/>
      <c r="C1193" s="103" t="s">
        <v>259</v>
      </c>
    </row>
    <row r="1194" spans="1:3" s="100" customFormat="1" ht="13.5" customHeight="1">
      <c r="A1194" s="101"/>
      <c r="B1194" s="102"/>
      <c r="C1194" s="103" t="s">
        <v>260</v>
      </c>
    </row>
    <row r="1195" spans="1:3" s="100" customFormat="1" ht="13.5" customHeight="1">
      <c r="A1195" s="101"/>
      <c r="B1195" s="102"/>
      <c r="C1195" s="103" t="s">
        <v>261</v>
      </c>
    </row>
    <row r="1196" spans="1:3" s="100" customFormat="1" ht="13.5" customHeight="1">
      <c r="A1196" s="101"/>
      <c r="B1196" s="102"/>
      <c r="C1196" s="103" t="s">
        <v>262</v>
      </c>
    </row>
    <row r="1197" spans="1:3" s="100" customFormat="1" ht="13.5" customHeight="1">
      <c r="A1197" s="101"/>
      <c r="B1197" s="102"/>
      <c r="C1197" s="103" t="s">
        <v>263</v>
      </c>
    </row>
    <row r="1198" spans="1:3" s="100" customFormat="1" ht="13.5" customHeight="1">
      <c r="A1198" s="101"/>
      <c r="B1198" s="102"/>
      <c r="C1198" s="103" t="s">
        <v>264</v>
      </c>
    </row>
    <row r="1199" spans="1:3" s="100" customFormat="1" ht="13.5" customHeight="1">
      <c r="A1199" s="101"/>
      <c r="B1199" s="102"/>
      <c r="C1199" s="103" t="s">
        <v>265</v>
      </c>
    </row>
    <row r="1200" spans="1:3" s="100" customFormat="1" ht="13.5" customHeight="1">
      <c r="A1200" s="101"/>
      <c r="B1200" s="102"/>
      <c r="C1200" s="103" t="s">
        <v>266</v>
      </c>
    </row>
    <row r="1201" spans="1:3" s="100" customFormat="1" ht="13.5" customHeight="1">
      <c r="A1201" s="101"/>
      <c r="B1201" s="102"/>
      <c r="C1201" s="103" t="s">
        <v>267</v>
      </c>
    </row>
    <row r="1202" spans="1:3" s="100" customFormat="1" ht="13.5" customHeight="1">
      <c r="A1202" s="101"/>
      <c r="B1202" s="102"/>
      <c r="C1202" s="103" t="s">
        <v>268</v>
      </c>
    </row>
    <row r="1203" spans="1:3" s="100" customFormat="1" ht="13.5" customHeight="1">
      <c r="A1203" s="101"/>
      <c r="B1203" s="102"/>
      <c r="C1203" s="103" t="s">
        <v>269</v>
      </c>
    </row>
    <row r="1204" spans="1:3" s="100" customFormat="1" ht="13.5" customHeight="1">
      <c r="A1204" s="101"/>
      <c r="B1204" s="102"/>
      <c r="C1204" s="103" t="s">
        <v>270</v>
      </c>
    </row>
    <row r="1205" spans="1:3" s="100" customFormat="1" ht="13.5" customHeight="1">
      <c r="A1205" s="101"/>
      <c r="B1205" s="102"/>
      <c r="C1205" s="103" t="s">
        <v>271</v>
      </c>
    </row>
    <row r="1206" spans="1:3" s="100" customFormat="1" ht="13.5" customHeight="1">
      <c r="A1206" s="101"/>
      <c r="B1206" s="102"/>
      <c r="C1206" s="103" t="s">
        <v>272</v>
      </c>
    </row>
    <row r="1207" spans="1:3" s="100" customFormat="1" ht="13.5" customHeight="1">
      <c r="A1207" s="101"/>
      <c r="B1207" s="102"/>
      <c r="C1207" s="103" t="s">
        <v>273</v>
      </c>
    </row>
    <row r="1208" spans="1:3" s="100" customFormat="1" ht="13.5" customHeight="1">
      <c r="A1208" s="101"/>
      <c r="B1208" s="102" t="s">
        <v>274</v>
      </c>
      <c r="C1208" s="103" t="s">
        <v>275</v>
      </c>
    </row>
    <row r="1209" spans="1:3" s="100" customFormat="1" ht="13.5" customHeight="1">
      <c r="A1209" s="101"/>
      <c r="B1209" s="102"/>
      <c r="C1209" s="103" t="s">
        <v>276</v>
      </c>
    </row>
    <row r="1210" spans="1:3" s="100" customFormat="1" ht="13.5" customHeight="1">
      <c r="A1210" s="101"/>
      <c r="B1210" s="102"/>
      <c r="C1210" s="103" t="s">
        <v>277</v>
      </c>
    </row>
    <row r="1211" spans="1:3" s="100" customFormat="1" ht="13.5" customHeight="1">
      <c r="A1211" s="101"/>
      <c r="B1211" s="102" t="s">
        <v>278</v>
      </c>
      <c r="C1211" s="103" t="s">
        <v>279</v>
      </c>
    </row>
    <row r="1212" spans="1:3" s="100" customFormat="1" ht="13.5" customHeight="1">
      <c r="A1212" s="101"/>
      <c r="B1212" s="102"/>
      <c r="C1212" s="103" t="s">
        <v>280</v>
      </c>
    </row>
    <row r="1213" spans="1:3" s="100" customFormat="1" ht="13.5" customHeight="1">
      <c r="A1213" s="101"/>
      <c r="B1213" s="102"/>
      <c r="C1213" s="103" t="s">
        <v>281</v>
      </c>
    </row>
    <row r="1214" spans="1:3" s="100" customFormat="1" ht="13.5" customHeight="1">
      <c r="A1214" s="101"/>
      <c r="B1214" s="102"/>
      <c r="C1214" s="103" t="s">
        <v>282</v>
      </c>
    </row>
    <row r="1215" spans="1:3" s="100" customFormat="1" ht="13.5" customHeight="1">
      <c r="A1215" s="101"/>
      <c r="B1215" s="102"/>
      <c r="C1215" s="103" t="s">
        <v>283</v>
      </c>
    </row>
    <row r="1216" spans="1:3" s="100" customFormat="1" ht="13.5" customHeight="1">
      <c r="A1216" s="101"/>
      <c r="B1216" s="102"/>
      <c r="C1216" s="103" t="s">
        <v>284</v>
      </c>
    </row>
    <row r="1217" spans="1:3" s="100" customFormat="1" ht="13.5" customHeight="1">
      <c r="A1217" s="101"/>
      <c r="B1217" s="102" t="s">
        <v>285</v>
      </c>
      <c r="C1217" s="103" t="s">
        <v>286</v>
      </c>
    </row>
    <row r="1218" spans="1:3" s="100" customFormat="1" ht="13.5" customHeight="1">
      <c r="A1218" s="101"/>
      <c r="B1218" s="102"/>
      <c r="C1218" s="103" t="s">
        <v>287</v>
      </c>
    </row>
    <row r="1219" spans="1:3" s="100" customFormat="1" ht="13.5" customHeight="1">
      <c r="A1219" s="101"/>
      <c r="B1219" s="102"/>
      <c r="C1219" s="103" t="s">
        <v>288</v>
      </c>
    </row>
    <row r="1220" spans="1:3" s="100" customFormat="1" ht="13.5" customHeight="1">
      <c r="A1220" s="101"/>
      <c r="B1220" s="102"/>
      <c r="C1220" s="103" t="s">
        <v>289</v>
      </c>
    </row>
    <row r="1221" spans="1:3" s="107" customFormat="1" ht="13.5" customHeight="1" thickBot="1">
      <c r="A1221" s="104"/>
      <c r="B1221" s="105"/>
      <c r="C1221" s="106" t="s">
        <v>290</v>
      </c>
    </row>
    <row r="1222" spans="1:3" s="111" customFormat="1" ht="13.5" customHeight="1">
      <c r="A1222" s="108" t="s">
        <v>291</v>
      </c>
      <c r="B1222" s="109" t="s">
        <v>292</v>
      </c>
      <c r="C1222" s="110" t="s">
        <v>293</v>
      </c>
    </row>
    <row r="1223" spans="1:3" s="100" customFormat="1" ht="13.5" customHeight="1">
      <c r="A1223" s="101"/>
      <c r="B1223" s="102"/>
      <c r="C1223" s="103" t="s">
        <v>294</v>
      </c>
    </row>
    <row r="1224" spans="1:3" s="100" customFormat="1" ht="13.5" customHeight="1">
      <c r="A1224" s="101"/>
      <c r="B1224" s="102"/>
      <c r="C1224" s="103" t="s">
        <v>295</v>
      </c>
    </row>
    <row r="1225" spans="1:3" s="100" customFormat="1" ht="13.5" customHeight="1">
      <c r="A1225" s="101"/>
      <c r="B1225" s="102"/>
      <c r="C1225" s="103" t="s">
        <v>296</v>
      </c>
    </row>
    <row r="1226" spans="1:3" s="100" customFormat="1" ht="13.5" customHeight="1">
      <c r="A1226" s="101"/>
      <c r="B1226" s="102"/>
      <c r="C1226" s="103" t="s">
        <v>297</v>
      </c>
    </row>
    <row r="1227" spans="1:3" s="100" customFormat="1" ht="13.5" customHeight="1">
      <c r="A1227" s="101"/>
      <c r="B1227" s="102"/>
      <c r="C1227" s="103" t="s">
        <v>298</v>
      </c>
    </row>
    <row r="1228" spans="1:3" s="100" customFormat="1" ht="13.5" customHeight="1">
      <c r="A1228" s="101"/>
      <c r="B1228" s="102"/>
      <c r="C1228" s="103" t="s">
        <v>299</v>
      </c>
    </row>
    <row r="1229" spans="1:3" s="100" customFormat="1" ht="13.5" customHeight="1">
      <c r="A1229" s="101"/>
      <c r="B1229" s="102"/>
      <c r="C1229" s="103" t="s">
        <v>300</v>
      </c>
    </row>
    <row r="1230" spans="1:3" s="100" customFormat="1" ht="13.5" customHeight="1">
      <c r="A1230" s="101"/>
      <c r="B1230" s="102"/>
      <c r="C1230" s="103" t="s">
        <v>301</v>
      </c>
    </row>
    <row r="1231" spans="1:3" s="100" customFormat="1" ht="13.5" customHeight="1">
      <c r="A1231" s="101"/>
      <c r="B1231" s="102"/>
      <c r="C1231" s="103" t="s">
        <v>302</v>
      </c>
    </row>
    <row r="1232" spans="1:3" s="100" customFormat="1" ht="13.5" customHeight="1">
      <c r="A1232" s="101"/>
      <c r="B1232" s="102"/>
      <c r="C1232" s="103" t="s">
        <v>303</v>
      </c>
    </row>
    <row r="1233" spans="1:3" s="100" customFormat="1" ht="13.5" customHeight="1">
      <c r="A1233" s="101"/>
      <c r="B1233" s="102"/>
      <c r="C1233" s="103" t="s">
        <v>304</v>
      </c>
    </row>
    <row r="1234" spans="1:3" s="100" customFormat="1" ht="13.5" customHeight="1">
      <c r="A1234" s="101"/>
      <c r="B1234" s="102"/>
      <c r="C1234" s="103" t="s">
        <v>305</v>
      </c>
    </row>
    <row r="1235" spans="1:3" s="100" customFormat="1" ht="13.5" customHeight="1">
      <c r="A1235" s="101"/>
      <c r="B1235" s="102"/>
      <c r="C1235" s="103" t="s">
        <v>306</v>
      </c>
    </row>
    <row r="1236" spans="1:3" s="100" customFormat="1" ht="13.5" customHeight="1">
      <c r="A1236" s="101"/>
      <c r="B1236" s="102"/>
      <c r="C1236" s="103" t="s">
        <v>307</v>
      </c>
    </row>
    <row r="1237" spans="1:3" s="100" customFormat="1" ht="13.5" customHeight="1">
      <c r="A1237" s="101"/>
      <c r="B1237" s="102" t="s">
        <v>308</v>
      </c>
      <c r="C1237" s="103" t="s">
        <v>309</v>
      </c>
    </row>
    <row r="1238" spans="1:3" s="100" customFormat="1" ht="13.5" customHeight="1">
      <c r="A1238" s="101"/>
      <c r="B1238" s="102"/>
      <c r="C1238" s="103" t="s">
        <v>310</v>
      </c>
    </row>
    <row r="1239" spans="1:3" s="100" customFormat="1" ht="13.5" customHeight="1">
      <c r="A1239" s="101"/>
      <c r="B1239" s="102"/>
      <c r="C1239" s="103" t="s">
        <v>311</v>
      </c>
    </row>
    <row r="1240" spans="1:3" s="100" customFormat="1" ht="13.5" customHeight="1">
      <c r="A1240" s="101"/>
      <c r="B1240" s="102"/>
      <c r="C1240" s="103" t="s">
        <v>312</v>
      </c>
    </row>
    <row r="1241" spans="1:3" s="100" customFormat="1" ht="13.5" customHeight="1">
      <c r="A1241" s="101"/>
      <c r="B1241" s="102"/>
      <c r="C1241" s="103" t="s">
        <v>313</v>
      </c>
    </row>
    <row r="1242" spans="1:3" s="100" customFormat="1" ht="13.5" customHeight="1">
      <c r="A1242" s="101"/>
      <c r="B1242" s="102"/>
      <c r="C1242" s="103" t="s">
        <v>314</v>
      </c>
    </row>
    <row r="1243" spans="1:3" s="100" customFormat="1" ht="13.5" customHeight="1">
      <c r="A1243" s="101"/>
      <c r="B1243" s="102"/>
      <c r="C1243" s="103" t="s">
        <v>315</v>
      </c>
    </row>
    <row r="1244" spans="1:3" s="100" customFormat="1" ht="13.5" customHeight="1">
      <c r="A1244" s="101"/>
      <c r="B1244" s="102"/>
      <c r="C1244" s="103" t="s">
        <v>316</v>
      </c>
    </row>
    <row r="1245" spans="1:3" s="100" customFormat="1" ht="13.5" customHeight="1">
      <c r="A1245" s="101"/>
      <c r="B1245" s="102"/>
      <c r="C1245" s="103" t="s">
        <v>317</v>
      </c>
    </row>
    <row r="1246" spans="1:3" s="100" customFormat="1" ht="13.5" customHeight="1">
      <c r="A1246" s="101"/>
      <c r="B1246" s="102"/>
      <c r="C1246" s="103" t="s">
        <v>318</v>
      </c>
    </row>
    <row r="1247" spans="1:3" s="100" customFormat="1" ht="13.5" customHeight="1">
      <c r="A1247" s="101"/>
      <c r="B1247" s="102"/>
      <c r="C1247" s="103" t="s">
        <v>319</v>
      </c>
    </row>
    <row r="1248" spans="1:3" s="100" customFormat="1" ht="13.5" customHeight="1">
      <c r="A1248" s="101"/>
      <c r="B1248" s="102"/>
      <c r="C1248" s="103" t="s">
        <v>320</v>
      </c>
    </row>
    <row r="1249" spans="1:3" s="100" customFormat="1" ht="13.5" customHeight="1">
      <c r="A1249" s="101"/>
      <c r="B1249" s="102"/>
      <c r="C1249" s="103" t="s">
        <v>321</v>
      </c>
    </row>
    <row r="1250" spans="1:3" s="100" customFormat="1" ht="13.5" customHeight="1">
      <c r="A1250" s="101"/>
      <c r="B1250" s="102"/>
      <c r="C1250" s="103" t="s">
        <v>322</v>
      </c>
    </row>
    <row r="1251" spans="1:3" s="100" customFormat="1" ht="13.5" customHeight="1">
      <c r="A1251" s="101"/>
      <c r="B1251" s="102"/>
      <c r="C1251" s="103" t="s">
        <v>323</v>
      </c>
    </row>
    <row r="1252" spans="1:3" s="100" customFormat="1" ht="13.5" customHeight="1">
      <c r="A1252" s="101"/>
      <c r="B1252" s="102"/>
      <c r="C1252" s="103" t="s">
        <v>324</v>
      </c>
    </row>
    <row r="1253" spans="1:3" s="107" customFormat="1" ht="13.5" customHeight="1" thickBot="1">
      <c r="A1253" s="104"/>
      <c r="B1253" s="105"/>
      <c r="C1253" s="106" t="s">
        <v>325</v>
      </c>
    </row>
    <row r="1254" spans="1:3" s="111" customFormat="1" ht="13.5" customHeight="1">
      <c r="A1254" s="108" t="s">
        <v>326</v>
      </c>
      <c r="B1254" s="109" t="s">
        <v>327</v>
      </c>
      <c r="C1254" s="110" t="s">
        <v>328</v>
      </c>
    </row>
    <row r="1255" spans="1:3" s="100" customFormat="1" ht="13.5" customHeight="1">
      <c r="A1255" s="101"/>
      <c r="B1255" s="102"/>
      <c r="C1255" s="103" t="s">
        <v>329</v>
      </c>
    </row>
    <row r="1256" spans="1:3" s="100" customFormat="1" ht="13.5" customHeight="1">
      <c r="A1256" s="101"/>
      <c r="B1256" s="102"/>
      <c r="C1256" s="103" t="s">
        <v>330</v>
      </c>
    </row>
    <row r="1257" spans="1:3" s="100" customFormat="1" ht="13.5" customHeight="1">
      <c r="A1257" s="101"/>
      <c r="B1257" s="102"/>
      <c r="C1257" s="103" t="s">
        <v>331</v>
      </c>
    </row>
    <row r="1258" spans="1:3" s="100" customFormat="1" ht="13.5" customHeight="1">
      <c r="A1258" s="101"/>
      <c r="B1258" s="102" t="s">
        <v>332</v>
      </c>
      <c r="C1258" s="103" t="s">
        <v>333</v>
      </c>
    </row>
    <row r="1259" spans="1:3" s="100" customFormat="1" ht="13.5" customHeight="1">
      <c r="A1259" s="101"/>
      <c r="B1259" s="102"/>
      <c r="C1259" s="103" t="s">
        <v>334</v>
      </c>
    </row>
    <row r="1260" spans="1:3" s="100" customFormat="1" ht="13.5" customHeight="1">
      <c r="A1260" s="101"/>
      <c r="B1260" s="102"/>
      <c r="C1260" s="103" t="s">
        <v>335</v>
      </c>
    </row>
    <row r="1261" spans="1:3" s="100" customFormat="1" ht="13.5" customHeight="1">
      <c r="A1261" s="101"/>
      <c r="B1261" s="102"/>
      <c r="C1261" s="103" t="s">
        <v>336</v>
      </c>
    </row>
    <row r="1262" spans="1:3" s="100" customFormat="1" ht="13.5" customHeight="1">
      <c r="A1262" s="101"/>
      <c r="B1262" s="102"/>
      <c r="C1262" s="103" t="s">
        <v>337</v>
      </c>
    </row>
    <row r="1263" spans="1:3" s="100" customFormat="1" ht="13.5" customHeight="1">
      <c r="A1263" s="101"/>
      <c r="B1263" s="102"/>
      <c r="C1263" s="103" t="s">
        <v>338</v>
      </c>
    </row>
    <row r="1264" spans="1:3" s="107" customFormat="1" ht="13.5" customHeight="1" thickBot="1">
      <c r="A1264" s="104"/>
      <c r="B1264" s="105"/>
      <c r="C1264" s="106" t="s">
        <v>339</v>
      </c>
    </row>
    <row r="1265" spans="1:3" s="111" customFormat="1" ht="13.5" customHeight="1">
      <c r="A1265" s="108" t="s">
        <v>340</v>
      </c>
      <c r="B1265" s="109" t="s">
        <v>341</v>
      </c>
      <c r="C1265" s="110" t="s">
        <v>342</v>
      </c>
    </row>
    <row r="1266" spans="1:3" s="100" customFormat="1" ht="13.5" customHeight="1">
      <c r="A1266" s="101"/>
      <c r="B1266" s="102"/>
      <c r="C1266" s="103" t="s">
        <v>343</v>
      </c>
    </row>
    <row r="1267" spans="1:3" s="100" customFormat="1" ht="13.5" customHeight="1">
      <c r="A1267" s="101"/>
      <c r="B1267" s="102"/>
      <c r="C1267" s="103" t="s">
        <v>344</v>
      </c>
    </row>
    <row r="1268" spans="1:3" s="100" customFormat="1" ht="13.5" customHeight="1">
      <c r="A1268" s="101"/>
      <c r="B1268" s="102"/>
      <c r="C1268" s="103" t="s">
        <v>345</v>
      </c>
    </row>
    <row r="1269" spans="1:3" s="100" customFormat="1" ht="13.5" customHeight="1">
      <c r="A1269" s="101"/>
      <c r="B1269" s="102"/>
      <c r="C1269" s="103" t="s">
        <v>346</v>
      </c>
    </row>
    <row r="1270" spans="1:3" s="100" customFormat="1" ht="13.5" customHeight="1">
      <c r="A1270" s="101"/>
      <c r="B1270" s="102"/>
      <c r="C1270" s="103" t="s">
        <v>347</v>
      </c>
    </row>
    <row r="1271" spans="1:3" s="100" customFormat="1" ht="13.5" customHeight="1">
      <c r="A1271" s="101"/>
      <c r="B1271" s="102"/>
      <c r="C1271" s="103" t="s">
        <v>348</v>
      </c>
    </row>
    <row r="1272" spans="1:3" s="100" customFormat="1" ht="13.5" customHeight="1">
      <c r="A1272" s="101"/>
      <c r="B1272" s="102"/>
      <c r="C1272" s="103" t="s">
        <v>349</v>
      </c>
    </row>
    <row r="1273" spans="1:3" s="100" customFormat="1" ht="13.5" customHeight="1">
      <c r="A1273" s="101"/>
      <c r="B1273" s="102"/>
      <c r="C1273" s="103" t="s">
        <v>350</v>
      </c>
    </row>
    <row r="1274" spans="1:3" s="100" customFormat="1" ht="13.5" customHeight="1">
      <c r="A1274" s="101"/>
      <c r="B1274" s="102"/>
      <c r="C1274" s="103" t="s">
        <v>351</v>
      </c>
    </row>
    <row r="1275" spans="1:3" s="100" customFormat="1" ht="13.5" customHeight="1">
      <c r="A1275" s="101"/>
      <c r="B1275" s="102"/>
      <c r="C1275" s="103" t="s">
        <v>352</v>
      </c>
    </row>
    <row r="1276" spans="1:3" s="100" customFormat="1" ht="13.5" customHeight="1">
      <c r="A1276" s="101"/>
      <c r="B1276" s="102"/>
      <c r="C1276" s="103" t="s">
        <v>353</v>
      </c>
    </row>
    <row r="1277" spans="1:3" s="100" customFormat="1" ht="13.5" customHeight="1">
      <c r="A1277" s="101"/>
      <c r="B1277" s="102"/>
      <c r="C1277" s="103" t="s">
        <v>354</v>
      </c>
    </row>
    <row r="1278" spans="1:3" s="100" customFormat="1" ht="13.5" customHeight="1">
      <c r="A1278" s="101"/>
      <c r="B1278" s="102"/>
      <c r="C1278" s="103" t="s">
        <v>355</v>
      </c>
    </row>
    <row r="1279" spans="1:3" s="100" customFormat="1" ht="13.5" customHeight="1">
      <c r="A1279" s="101"/>
      <c r="B1279" s="102"/>
      <c r="C1279" s="103" t="s">
        <v>356</v>
      </c>
    </row>
    <row r="1280" spans="1:3" s="100" customFormat="1" ht="13.5" customHeight="1">
      <c r="A1280" s="101"/>
      <c r="B1280" s="102"/>
      <c r="C1280" s="103" t="s">
        <v>357</v>
      </c>
    </row>
    <row r="1281" spans="1:3" s="100" customFormat="1" ht="13.5" customHeight="1">
      <c r="A1281" s="101"/>
      <c r="B1281" s="102"/>
      <c r="C1281" s="103" t="s">
        <v>358</v>
      </c>
    </row>
    <row r="1282" spans="1:3" s="100" customFormat="1" ht="13.5" customHeight="1">
      <c r="A1282" s="101"/>
      <c r="B1282" s="102"/>
      <c r="C1282" s="103" t="s">
        <v>359</v>
      </c>
    </row>
    <row r="1283" spans="1:3" s="100" customFormat="1" ht="13.5" customHeight="1">
      <c r="A1283" s="101"/>
      <c r="B1283" s="102"/>
      <c r="C1283" s="103" t="s">
        <v>360</v>
      </c>
    </row>
    <row r="1284" spans="1:3" s="100" customFormat="1" ht="13.5" customHeight="1">
      <c r="A1284" s="101"/>
      <c r="B1284" s="102"/>
      <c r="C1284" s="103" t="s">
        <v>361</v>
      </c>
    </row>
    <row r="1285" spans="1:3" s="100" customFormat="1" ht="13.5" customHeight="1">
      <c r="A1285" s="101"/>
      <c r="B1285" s="102"/>
      <c r="C1285" s="103" t="s">
        <v>362</v>
      </c>
    </row>
    <row r="1286" spans="1:3" s="100" customFormat="1" ht="13.5" customHeight="1">
      <c r="A1286" s="101"/>
      <c r="B1286" s="102"/>
      <c r="C1286" s="103" t="s">
        <v>363</v>
      </c>
    </row>
    <row r="1287" spans="1:3" s="100" customFormat="1" ht="13.5" customHeight="1">
      <c r="A1287" s="101"/>
      <c r="B1287" s="102"/>
      <c r="C1287" s="103" t="s">
        <v>364</v>
      </c>
    </row>
    <row r="1288" spans="1:3" s="100" customFormat="1" ht="13.5" customHeight="1">
      <c r="A1288" s="101"/>
      <c r="B1288" s="102"/>
      <c r="C1288" s="103" t="s">
        <v>365</v>
      </c>
    </row>
    <row r="1289" spans="1:3" s="100" customFormat="1" ht="13.5" customHeight="1">
      <c r="A1289" s="101"/>
      <c r="B1289" s="102"/>
      <c r="C1289" s="103" t="s">
        <v>366</v>
      </c>
    </row>
    <row r="1290" spans="1:3" s="100" customFormat="1" ht="13.5" customHeight="1">
      <c r="A1290" s="101"/>
      <c r="B1290" s="102"/>
      <c r="C1290" s="103" t="s">
        <v>367</v>
      </c>
    </row>
    <row r="1291" spans="1:3" s="100" customFormat="1" ht="13.5" customHeight="1">
      <c r="A1291" s="101"/>
      <c r="B1291" s="102"/>
      <c r="C1291" s="103" t="s">
        <v>368</v>
      </c>
    </row>
    <row r="1292" spans="1:3" s="100" customFormat="1" ht="13.5" customHeight="1">
      <c r="A1292" s="101"/>
      <c r="B1292" s="102"/>
      <c r="C1292" s="103" t="s">
        <v>369</v>
      </c>
    </row>
    <row r="1293" spans="1:3" s="100" customFormat="1" ht="13.5" customHeight="1">
      <c r="A1293" s="101"/>
      <c r="B1293" s="102"/>
      <c r="C1293" s="103" t="s">
        <v>370</v>
      </c>
    </row>
    <row r="1294" spans="1:3" s="100" customFormat="1" ht="13.5" customHeight="1">
      <c r="A1294" s="101"/>
      <c r="B1294" s="102"/>
      <c r="C1294" s="103" t="s">
        <v>371</v>
      </c>
    </row>
    <row r="1295" spans="1:3" s="100" customFormat="1" ht="13.5" customHeight="1">
      <c r="A1295" s="101"/>
      <c r="B1295" s="102"/>
      <c r="C1295" s="103" t="s">
        <v>372</v>
      </c>
    </row>
    <row r="1296" spans="1:3" s="100" customFormat="1" ht="13.5" customHeight="1">
      <c r="A1296" s="101"/>
      <c r="B1296" s="102"/>
      <c r="C1296" s="103" t="s">
        <v>373</v>
      </c>
    </row>
    <row r="1297" spans="1:3" s="100" customFormat="1" ht="13.5" customHeight="1">
      <c r="A1297" s="101"/>
      <c r="B1297" s="102"/>
      <c r="C1297" s="103" t="s">
        <v>374</v>
      </c>
    </row>
    <row r="1298" spans="1:3" s="100" customFormat="1" ht="13.5" customHeight="1">
      <c r="A1298" s="101"/>
      <c r="B1298" s="102"/>
      <c r="C1298" s="103" t="s">
        <v>375</v>
      </c>
    </row>
    <row r="1299" spans="1:3" s="100" customFormat="1" ht="13.5" customHeight="1">
      <c r="A1299" s="101"/>
      <c r="B1299" s="102" t="s">
        <v>376</v>
      </c>
      <c r="C1299" s="103" t="s">
        <v>377</v>
      </c>
    </row>
    <row r="1300" spans="1:3" s="100" customFormat="1" ht="13.5" customHeight="1">
      <c r="A1300" s="101"/>
      <c r="B1300" s="102"/>
      <c r="C1300" s="103" t="s">
        <v>378</v>
      </c>
    </row>
    <row r="1301" spans="1:3" s="100" customFormat="1" ht="13.5" customHeight="1">
      <c r="A1301" s="101"/>
      <c r="B1301" s="102"/>
      <c r="C1301" s="103" t="s">
        <v>379</v>
      </c>
    </row>
    <row r="1302" spans="1:3" s="100" customFormat="1" ht="13.5" customHeight="1">
      <c r="A1302" s="101"/>
      <c r="B1302" s="102"/>
      <c r="C1302" s="103" t="s">
        <v>380</v>
      </c>
    </row>
    <row r="1303" spans="1:3" s="100" customFormat="1" ht="13.5" customHeight="1">
      <c r="A1303" s="101"/>
      <c r="B1303" s="102"/>
      <c r="C1303" s="103" t="s">
        <v>381</v>
      </c>
    </row>
    <row r="1304" spans="1:3" s="100" customFormat="1" ht="13.5" customHeight="1">
      <c r="A1304" s="101"/>
      <c r="B1304" s="102"/>
      <c r="C1304" s="103" t="s">
        <v>382</v>
      </c>
    </row>
    <row r="1305" spans="1:3" s="100" customFormat="1" ht="13.5" customHeight="1">
      <c r="A1305" s="101"/>
      <c r="B1305" s="102"/>
      <c r="C1305" s="103" t="s">
        <v>383</v>
      </c>
    </row>
    <row r="1306" spans="1:3" s="100" customFormat="1" ht="13.5" customHeight="1">
      <c r="A1306" s="101"/>
      <c r="B1306" s="102" t="s">
        <v>384</v>
      </c>
      <c r="C1306" s="103" t="s">
        <v>385</v>
      </c>
    </row>
    <row r="1307" spans="1:3" s="100" customFormat="1" ht="13.5" customHeight="1">
      <c r="A1307" s="101"/>
      <c r="B1307" s="102"/>
      <c r="C1307" s="103" t="s">
        <v>386</v>
      </c>
    </row>
    <row r="1308" spans="1:3" s="100" customFormat="1" ht="13.5" customHeight="1">
      <c r="A1308" s="101"/>
      <c r="B1308" s="102"/>
      <c r="C1308" s="103" t="s">
        <v>387</v>
      </c>
    </row>
    <row r="1309" spans="1:3" s="100" customFormat="1" ht="13.5" customHeight="1">
      <c r="A1309" s="101"/>
      <c r="B1309" s="102"/>
      <c r="C1309" s="103" t="s">
        <v>388</v>
      </c>
    </row>
    <row r="1310" spans="1:3" s="100" customFormat="1" ht="13.5" customHeight="1">
      <c r="A1310" s="101"/>
      <c r="B1310" s="102"/>
      <c r="C1310" s="103" t="s">
        <v>389</v>
      </c>
    </row>
    <row r="1311" spans="1:3" s="100" customFormat="1" ht="13.5" customHeight="1">
      <c r="A1311" s="101"/>
      <c r="B1311" s="102"/>
      <c r="C1311" s="103" t="s">
        <v>390</v>
      </c>
    </row>
    <row r="1312" spans="1:3" s="100" customFormat="1" ht="13.5" customHeight="1">
      <c r="A1312" s="101"/>
      <c r="B1312" s="102"/>
      <c r="C1312" s="103" t="s">
        <v>391</v>
      </c>
    </row>
    <row r="1313" spans="1:3" s="100" customFormat="1" ht="13.5" customHeight="1">
      <c r="A1313" s="101"/>
      <c r="B1313" s="102"/>
      <c r="C1313" s="103" t="s">
        <v>392</v>
      </c>
    </row>
    <row r="1314" spans="1:3" s="100" customFormat="1" ht="13.5" customHeight="1">
      <c r="A1314" s="101"/>
      <c r="B1314" s="102"/>
      <c r="C1314" s="103" t="s">
        <v>393</v>
      </c>
    </row>
    <row r="1315" spans="1:3" s="100" customFormat="1" ht="13.5" customHeight="1">
      <c r="A1315" s="101"/>
      <c r="B1315" s="102" t="s">
        <v>394</v>
      </c>
      <c r="C1315" s="103" t="s">
        <v>395</v>
      </c>
    </row>
    <row r="1316" spans="1:3" s="100" customFormat="1" ht="13.5" customHeight="1">
      <c r="A1316" s="101"/>
      <c r="B1316" s="102"/>
      <c r="C1316" s="103" t="s">
        <v>396</v>
      </c>
    </row>
    <row r="1317" spans="1:3" s="100" customFormat="1" ht="13.5" customHeight="1">
      <c r="A1317" s="101"/>
      <c r="B1317" s="102"/>
      <c r="C1317" s="103" t="s">
        <v>397</v>
      </c>
    </row>
    <row r="1318" spans="1:3" s="100" customFormat="1" ht="13.5" customHeight="1">
      <c r="A1318" s="101"/>
      <c r="B1318" s="102"/>
      <c r="C1318" s="103" t="s">
        <v>398</v>
      </c>
    </row>
    <row r="1319" spans="1:3" s="100" customFormat="1" ht="13.5" customHeight="1">
      <c r="A1319" s="101"/>
      <c r="B1319" s="102"/>
      <c r="C1319" s="103" t="s">
        <v>399</v>
      </c>
    </row>
    <row r="1320" spans="1:3" s="100" customFormat="1" ht="13.5" customHeight="1">
      <c r="A1320" s="101"/>
      <c r="B1320" s="102"/>
      <c r="C1320" s="103" t="s">
        <v>400</v>
      </c>
    </row>
    <row r="1321" spans="1:3" s="100" customFormat="1" ht="13.5" customHeight="1">
      <c r="A1321" s="101"/>
      <c r="B1321" s="102"/>
      <c r="C1321" s="103" t="s">
        <v>401</v>
      </c>
    </row>
    <row r="1322" spans="1:3" s="100" customFormat="1" ht="13.5" customHeight="1">
      <c r="A1322" s="101"/>
      <c r="B1322" s="102"/>
      <c r="C1322" s="103" t="s">
        <v>402</v>
      </c>
    </row>
    <row r="1323" spans="1:3" s="100" customFormat="1" ht="13.5" customHeight="1">
      <c r="A1323" s="101"/>
      <c r="B1323" s="102" t="s">
        <v>403</v>
      </c>
      <c r="C1323" s="103" t="s">
        <v>404</v>
      </c>
    </row>
    <row r="1324" spans="1:3" s="100" customFormat="1" ht="13.5" customHeight="1">
      <c r="A1324" s="101"/>
      <c r="B1324" s="102"/>
      <c r="C1324" s="103" t="s">
        <v>405</v>
      </c>
    </row>
    <row r="1325" spans="1:3" s="100" customFormat="1" ht="13.5" customHeight="1">
      <c r="A1325" s="101"/>
      <c r="B1325" s="102"/>
      <c r="C1325" s="103" t="s">
        <v>406</v>
      </c>
    </row>
    <row r="1326" spans="1:3" s="100" customFormat="1" ht="13.5" customHeight="1">
      <c r="A1326" s="101"/>
      <c r="B1326" s="102"/>
      <c r="C1326" s="103" t="s">
        <v>407</v>
      </c>
    </row>
    <row r="1327" spans="1:3" s="107" customFormat="1" ht="13.5" customHeight="1" thickBot="1">
      <c r="A1327" s="104"/>
      <c r="B1327" s="105"/>
      <c r="C1327" s="106" t="s">
        <v>408</v>
      </c>
    </row>
    <row r="1328" spans="1:3" s="111" customFormat="1" ht="13.5" customHeight="1">
      <c r="A1328" s="108" t="s">
        <v>409</v>
      </c>
      <c r="B1328" s="109" t="s">
        <v>587</v>
      </c>
      <c r="C1328" s="110" t="s">
        <v>410</v>
      </c>
    </row>
    <row r="1329" spans="1:3" s="100" customFormat="1" ht="13.5" customHeight="1">
      <c r="A1329" s="101"/>
      <c r="B1329" s="102"/>
      <c r="C1329" s="103" t="s">
        <v>411</v>
      </c>
    </row>
    <row r="1330" spans="1:3" s="100" customFormat="1" ht="13.5" customHeight="1">
      <c r="A1330" s="101"/>
      <c r="B1330" s="102"/>
      <c r="C1330" s="103" t="s">
        <v>412</v>
      </c>
    </row>
    <row r="1331" spans="1:3" s="100" customFormat="1" ht="13.5" customHeight="1">
      <c r="A1331" s="101"/>
      <c r="B1331" s="102"/>
      <c r="C1331" s="103" t="s">
        <v>413</v>
      </c>
    </row>
    <row r="1332" spans="1:3" s="100" customFormat="1" ht="13.5" customHeight="1">
      <c r="A1332" s="101"/>
      <c r="B1332" s="102"/>
      <c r="C1332" s="103" t="s">
        <v>414</v>
      </c>
    </row>
    <row r="1333" spans="1:3" s="100" customFormat="1" ht="13.5" customHeight="1">
      <c r="A1333" s="101"/>
      <c r="B1333" s="102"/>
      <c r="C1333" s="103" t="s">
        <v>415</v>
      </c>
    </row>
    <row r="1334" spans="1:3" s="100" customFormat="1" ht="13.5" customHeight="1">
      <c r="A1334" s="101"/>
      <c r="B1334" s="102"/>
      <c r="C1334" s="103" t="s">
        <v>416</v>
      </c>
    </row>
    <row r="1335" spans="1:3" s="100" customFormat="1" ht="13.5" customHeight="1">
      <c r="A1335" s="101"/>
      <c r="B1335" s="102"/>
      <c r="C1335" s="103" t="s">
        <v>417</v>
      </c>
    </row>
    <row r="1336" spans="1:3" s="100" customFormat="1" ht="13.5" customHeight="1">
      <c r="A1336" s="101"/>
      <c r="B1336" s="102"/>
      <c r="C1336" s="103" t="s">
        <v>418</v>
      </c>
    </row>
    <row r="1337" spans="1:3" s="100" customFormat="1" ht="13.5" customHeight="1">
      <c r="A1337" s="101"/>
      <c r="B1337" s="102"/>
      <c r="C1337" s="103" t="s">
        <v>419</v>
      </c>
    </row>
    <row r="1338" spans="1:3" s="100" customFormat="1" ht="13.5" customHeight="1">
      <c r="A1338" s="101"/>
      <c r="B1338" s="102"/>
      <c r="C1338" s="103" t="s">
        <v>420</v>
      </c>
    </row>
    <row r="1339" spans="1:3" s="100" customFormat="1" ht="13.5" customHeight="1">
      <c r="A1339" s="101"/>
      <c r="B1339" s="102"/>
      <c r="C1339" s="103" t="s">
        <v>421</v>
      </c>
    </row>
    <row r="1340" spans="1:3" s="100" customFormat="1" ht="13.5" customHeight="1">
      <c r="A1340" s="101"/>
      <c r="B1340" s="102"/>
      <c r="C1340" s="103" t="s">
        <v>422</v>
      </c>
    </row>
    <row r="1341" spans="1:3" s="100" customFormat="1" ht="13.5" customHeight="1">
      <c r="A1341" s="101"/>
      <c r="B1341" s="102"/>
      <c r="C1341" s="103" t="s">
        <v>423</v>
      </c>
    </row>
    <row r="1342" spans="1:3" s="100" customFormat="1" ht="13.5" customHeight="1">
      <c r="A1342" s="101"/>
      <c r="B1342" s="102"/>
      <c r="C1342" s="103" t="s">
        <v>424</v>
      </c>
    </row>
    <row r="1343" spans="1:3" s="107" customFormat="1" ht="13.5" customHeight="1" thickBot="1">
      <c r="A1343" s="104"/>
      <c r="B1343" s="105"/>
      <c r="C1343" s="106" t="s">
        <v>425</v>
      </c>
    </row>
  </sheetData>
  <sheetProtection password="E3CD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a.tard</dc:creator>
  <cp:keywords/>
  <dc:description/>
  <cp:lastModifiedBy>j.vigneron</cp:lastModifiedBy>
  <cp:lastPrinted>2006-06-02T11:29:36Z</cp:lastPrinted>
  <dcterms:created xsi:type="dcterms:W3CDTF">2002-08-22T13:36:52Z</dcterms:created>
  <dcterms:modified xsi:type="dcterms:W3CDTF">2015-04-09T13:55:08Z</dcterms:modified>
  <cp:category/>
  <cp:version/>
  <cp:contentType/>
  <cp:contentStatus/>
</cp:coreProperties>
</file>